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10380" tabRatio="500" activeTab="4"/>
  </bookViews>
  <sheets>
    <sheet name="a) LITERATURE" sheetId="1" r:id="rId1"/>
    <sheet name="b) ARCHITECTURE" sheetId="2" r:id="rId2"/>
    <sheet name="c) DEMOGRAPHY" sheetId="3" r:id="rId3"/>
    <sheet name="d) WASTE " sheetId="4" r:id="rId4"/>
    <sheet name="e) VOUCHERS" sheetId="5" r:id="rId5"/>
  </sheets>
  <definedNames/>
  <calcPr fullCalcOnLoad="1"/>
</workbook>
</file>

<file path=xl/sharedStrings.xml><?xml version="1.0" encoding="utf-8"?>
<sst xmlns="http://schemas.openxmlformats.org/spreadsheetml/2006/main" count="537" uniqueCount="302">
  <si>
    <t>Reference</t>
  </si>
  <si>
    <t>BCI, Panama</t>
  </si>
  <si>
    <t>some nests have several entrances, loose crater around entrance, best seen after rain, about 7.5 cm in a diameter</t>
  </si>
  <si>
    <t>July, August</t>
  </si>
  <si>
    <t>crater of soil particles</t>
  </si>
  <si>
    <t>Zacapa, Guatemala</t>
  </si>
  <si>
    <t>July</t>
  </si>
  <si>
    <t>crater around simple opening</t>
  </si>
  <si>
    <t>Trinidad</t>
  </si>
  <si>
    <t>large crater around nest entrance</t>
  </si>
  <si>
    <t xml:space="preserve">Maracas valley in Trinidad </t>
  </si>
  <si>
    <t>Leal 1998, 2000, 2011</t>
  </si>
  <si>
    <t>mound of soil</t>
  </si>
  <si>
    <t>S. mayri ("S. opacus")</t>
  </si>
  <si>
    <t>Country</t>
  </si>
  <si>
    <t>Colombia</t>
  </si>
  <si>
    <t>Guatemala</t>
  </si>
  <si>
    <t>Trinidad and Tobago</t>
  </si>
  <si>
    <t>Panama</t>
  </si>
  <si>
    <t>Brazil</t>
  </si>
  <si>
    <t>Minas Geiras</t>
  </si>
  <si>
    <t>100–300</t>
  </si>
  <si>
    <t>1–2</t>
  </si>
  <si>
    <t>October</t>
  </si>
  <si>
    <t>Guyana</t>
  </si>
  <si>
    <t>Oronoque River</t>
  </si>
  <si>
    <t>Mazzaruni River</t>
  </si>
  <si>
    <t xml:space="preserve">small craters, 5 - 7.6 cm in diameter, single or in rows, and are covered with exhausted fungus substrate, the clay bank of a small irrigation ditch in an orchard in Zacapa, Guatemala, a very arid locality </t>
  </si>
  <si>
    <t>raised cylindrical entrances (about 2.5 cm in height) made of soil particles excavated by ants, very common in urban areas in Port of Spain, mostly on open grass surfaces</t>
  </si>
  <si>
    <t>3–5 chambers</t>
  </si>
  <si>
    <t>3 chambers</t>
  </si>
  <si>
    <t xml:space="preserve">Fungus gray and spongy, hanging from rootlets. Ants they readily take any fruit, leaves, or flowers, but prefer the fruit, especially orange. The colonies observed are mostly diurnal. </t>
  </si>
  <si>
    <t>S. amabilis</t>
  </si>
  <si>
    <t>S. opacus ("S. zacapanus")</t>
  </si>
  <si>
    <t>S. opacus  ("S. diego")</t>
  </si>
  <si>
    <t>Wheeler, 1925b</t>
  </si>
  <si>
    <t>Wheeler, 1925a</t>
  </si>
  <si>
    <t>Urich, 1895</t>
  </si>
  <si>
    <t>Weber, 1937</t>
  </si>
  <si>
    <t>Weber, 1969</t>
  </si>
  <si>
    <t>S. mayri ("S. urichi")</t>
  </si>
  <si>
    <t>S. saussurei ("urichi maracas")</t>
  </si>
  <si>
    <t>Fungus at the floor of the chamber.</t>
  </si>
  <si>
    <t>Fungus hanging from the rootlets.</t>
  </si>
  <si>
    <t>Fungus pale golden brown, fruity, and succulent.</t>
  </si>
  <si>
    <t>Workers bringing small vegetable particles the nest. Ants are timid and unobtrusive, and will readily curl in the ball when disturbed.</t>
  </si>
  <si>
    <t>The foraging material is little green vegetable particles resembling alga and other debris as a substrate.</t>
  </si>
  <si>
    <t>Fungus sometimes suspended from roots, sometimes on the floor. Workers were not observed feeding larvae, larvae feed by themselves on the fungus. They manure garde with fecal droplets. Megalomyrmex (found in 10 out of 12 Sericomyrmex colonies  collected).</t>
  </si>
  <si>
    <t xml:space="preserve">Forel, 1912 </t>
  </si>
  <si>
    <t>Trinidad, Port of Spain</t>
  </si>
  <si>
    <t>Don Diego, Santa Marta</t>
  </si>
  <si>
    <t>61–79</t>
  </si>
  <si>
    <t>width 6 cm</t>
  </si>
  <si>
    <t>1st chamber: 8.5 high, 9.5 wide;</t>
  </si>
  <si>
    <t xml:space="preserve">2 chambers, 10-25  width, 6–8  height </t>
  </si>
  <si>
    <t xml:space="preserve">1 antechamber, 1–2 chambers, 5–7.5  diameter </t>
  </si>
  <si>
    <t>7 chambers, 5–9  width, 3–12   height</t>
  </si>
  <si>
    <t>Variable</t>
  </si>
  <si>
    <t>Mean</t>
  </si>
  <si>
    <t>Chamber 1</t>
  </si>
  <si>
    <t>Chamber 2</t>
  </si>
  <si>
    <t>Chamber 3</t>
  </si>
  <si>
    <t>Chamber 4</t>
  </si>
  <si>
    <t>Chamber 5</t>
  </si>
  <si>
    <t>Chamber 6</t>
  </si>
  <si>
    <t>Chamber 7</t>
  </si>
  <si>
    <t>Chamber 8</t>
  </si>
  <si>
    <t>Chamber 9</t>
  </si>
  <si>
    <t>Chamber 10</t>
  </si>
  <si>
    <t>Chamber 11</t>
  </si>
  <si>
    <t>Chamber 12</t>
  </si>
  <si>
    <t>Chamber 13</t>
  </si>
  <si>
    <t>Chamber 14</t>
  </si>
  <si>
    <t>Chamber 15</t>
  </si>
  <si>
    <t>Chamber 16</t>
  </si>
  <si>
    <t>Chamber 17</t>
  </si>
  <si>
    <t>Chamber 18</t>
  </si>
  <si>
    <t xml:space="preserve">S. amabilis </t>
  </si>
  <si>
    <t>2–10</t>
  </si>
  <si>
    <t>2 Ch.</t>
  </si>
  <si>
    <t>AJ131005-01</t>
  </si>
  <si>
    <t>height</t>
  </si>
  <si>
    <t>3.5–5.5</t>
  </si>
  <si>
    <t>width</t>
  </si>
  <si>
    <t>6–6</t>
  </si>
  <si>
    <t>width2</t>
  </si>
  <si>
    <t>3.5–9</t>
  </si>
  <si>
    <t>volume</t>
  </si>
  <si>
    <t>96.9</t>
  </si>
  <si>
    <t>38.4–155.3</t>
  </si>
  <si>
    <t>TRS920531-03</t>
  </si>
  <si>
    <t xml:space="preserve">S. bondari </t>
  </si>
  <si>
    <t>18.3</t>
  </si>
  <si>
    <t>10–23</t>
  </si>
  <si>
    <t>3 Ch.</t>
  </si>
  <si>
    <t>AJ120926-02</t>
  </si>
  <si>
    <t>6.3</t>
  </si>
  <si>
    <t>5–8.5</t>
  </si>
  <si>
    <t>8.83</t>
  </si>
  <si>
    <t>8.5–9</t>
  </si>
  <si>
    <t>9.67</t>
  </si>
  <si>
    <t>8–11</t>
  </si>
  <si>
    <t>285.8</t>
  </si>
  <si>
    <t>188.3–400.1</t>
  </si>
  <si>
    <t>S. bondari</t>
  </si>
  <si>
    <t>14–20</t>
  </si>
  <si>
    <t>AJ141001-05</t>
  </si>
  <si>
    <t>8–9</t>
  </si>
  <si>
    <t>10–12</t>
  </si>
  <si>
    <t>9–9</t>
  </si>
  <si>
    <t>437.75</t>
  </si>
  <si>
    <t>423.6–451.9</t>
  </si>
  <si>
    <t>1 Ch.</t>
  </si>
  <si>
    <t>AJ120729-03</t>
  </si>
  <si>
    <t>465.9</t>
  </si>
  <si>
    <t>S. mayri</t>
  </si>
  <si>
    <t>10.5</t>
  </si>
  <si>
    <t>10–11</t>
  </si>
  <si>
    <t>TRS920809-15*</t>
  </si>
  <si>
    <t>9.5</t>
  </si>
  <si>
    <t>9–10</t>
  </si>
  <si>
    <t>520.5</t>
  </si>
  <si>
    <t>471–570</t>
  </si>
  <si>
    <t xml:space="preserve">S. mayri </t>
  </si>
  <si>
    <t>22.2</t>
  </si>
  <si>
    <t>15–29</t>
  </si>
  <si>
    <t>18 Ch.</t>
  </si>
  <si>
    <t>JSC111119-04</t>
  </si>
  <si>
    <t>6.9</t>
  </si>
  <si>
    <t>5–8</t>
  </si>
  <si>
    <t>8.5</t>
  </si>
  <si>
    <t>5.5–14</t>
  </si>
  <si>
    <t>11.4</t>
  </si>
  <si>
    <t>6–18</t>
  </si>
  <si>
    <t>367.15</t>
  </si>
  <si>
    <t>128.1–713.9</t>
  </si>
  <si>
    <t>16–32</t>
  </si>
  <si>
    <t>10 Ch.</t>
  </si>
  <si>
    <t>AJ111125-08</t>
  </si>
  <si>
    <t>6–8</t>
  </si>
  <si>
    <t>7–9</t>
  </si>
  <si>
    <t>8–13</t>
  </si>
  <si>
    <t>324.9</t>
  </si>
  <si>
    <t>188.3–470.7</t>
  </si>
  <si>
    <t>10–18</t>
  </si>
  <si>
    <t>5 Ch.</t>
  </si>
  <si>
    <t>JSC111122-13</t>
  </si>
  <si>
    <t>6–7.5</t>
  </si>
  <si>
    <t>7–10</t>
  </si>
  <si>
    <t>9–12.5</t>
  </si>
  <si>
    <t>318.56</t>
  </si>
  <si>
    <t>197.7–392.3</t>
  </si>
  <si>
    <t>10.5–25</t>
  </si>
  <si>
    <t>4 Ch.</t>
  </si>
  <si>
    <t>AJ120726-03</t>
  </si>
  <si>
    <t>9–11</t>
  </si>
  <si>
    <t>557.8</t>
  </si>
  <si>
    <t>301.2–710.5</t>
  </si>
  <si>
    <t xml:space="preserve">S. mayri  </t>
  </si>
  <si>
    <t>13–26</t>
  </si>
  <si>
    <t>AJ120801-03</t>
  </si>
  <si>
    <t>8–10</t>
  </si>
  <si>
    <t>7.5–11</t>
  </si>
  <si>
    <t>10.5–17</t>
  </si>
  <si>
    <t>329.5–978.0</t>
  </si>
  <si>
    <t>13–27</t>
  </si>
  <si>
    <t>AJ141002-01</t>
  </si>
  <si>
    <t>7–13</t>
  </si>
  <si>
    <t>16–17</t>
  </si>
  <si>
    <t>6–17</t>
  </si>
  <si>
    <t>1158.2</t>
  </si>
  <si>
    <t>351.5–1964.9</t>
  </si>
  <si>
    <t>AJ141004-01</t>
  </si>
  <si>
    <t>S. opacus</t>
  </si>
  <si>
    <t>TRS920602-08</t>
  </si>
  <si>
    <t>TRS920606-05</t>
  </si>
  <si>
    <t xml:space="preserve">S. parvulus </t>
  </si>
  <si>
    <t>2.5–6</t>
  </si>
  <si>
    <t>AJ120728-10</t>
  </si>
  <si>
    <t>5.5–8.5</t>
  </si>
  <si>
    <t>7.5–8.5</t>
  </si>
  <si>
    <t>180.9</t>
  </si>
  <si>
    <t>75.5–300.1</t>
  </si>
  <si>
    <t xml:space="preserve"> S. parvulus </t>
  </si>
  <si>
    <t>4.17</t>
  </si>
  <si>
    <t>AJ120803-3</t>
  </si>
  <si>
    <t>4.7</t>
  </si>
  <si>
    <t>4.5–5</t>
  </si>
  <si>
    <t>5.83</t>
  </si>
  <si>
    <t>5.5–6</t>
  </si>
  <si>
    <t>7.7</t>
  </si>
  <si>
    <t>7–8.5</t>
  </si>
  <si>
    <t>109.44</t>
  </si>
  <si>
    <t>90.6–120.0</t>
  </si>
  <si>
    <t>S. parvulus</t>
  </si>
  <si>
    <t>11.7</t>
  </si>
  <si>
    <t>9–13</t>
  </si>
  <si>
    <t>JCMC 001</t>
  </si>
  <si>
    <t>5.17</t>
  </si>
  <si>
    <t>4.5–5.5</t>
  </si>
  <si>
    <t>6.7</t>
  </si>
  <si>
    <t>4–8</t>
  </si>
  <si>
    <t>135.3</t>
  </si>
  <si>
    <t>37.7–184.1</t>
  </si>
  <si>
    <t>S. saussurei</t>
  </si>
  <si>
    <t>31–35</t>
  </si>
  <si>
    <t>JCMC 002</t>
  </si>
  <si>
    <t>8–15</t>
  </si>
  <si>
    <t>8–20</t>
  </si>
  <si>
    <t>6–27</t>
  </si>
  <si>
    <t>1435.8</t>
  </si>
  <si>
    <t>200.8–4236.3</t>
  </si>
  <si>
    <t>TOTAL</t>
  </si>
  <si>
    <t>VOLUME</t>
  </si>
  <si>
    <t>w</t>
  </si>
  <si>
    <t>p</t>
  </si>
  <si>
    <t>l</t>
  </si>
  <si>
    <t>m</t>
  </si>
  <si>
    <t>q</t>
  </si>
  <si>
    <t>38 i 7</t>
  </si>
  <si>
    <t>Class</t>
  </si>
  <si>
    <t>Order</t>
  </si>
  <si>
    <t>Family</t>
  </si>
  <si>
    <t>Number of Inidviduals</t>
  </si>
  <si>
    <t>Insecta</t>
  </si>
  <si>
    <t xml:space="preserve">Diptera </t>
  </si>
  <si>
    <t>Ceratopogonidae</t>
  </si>
  <si>
    <t>Stratiomyidae</t>
  </si>
  <si>
    <t>Tephritidae</t>
  </si>
  <si>
    <t>Coleoptera</t>
  </si>
  <si>
    <t>Staphillionidae</t>
  </si>
  <si>
    <t>Hymenoptera</t>
  </si>
  <si>
    <t>Formicidae</t>
  </si>
  <si>
    <t>Acarina</t>
  </si>
  <si>
    <t>S. saramama</t>
  </si>
  <si>
    <t>S. mayri ("S. harekulli")</t>
  </si>
  <si>
    <t>S. mayri ("S. harekulli arawakensis")</t>
  </si>
  <si>
    <t>Species</t>
  </si>
  <si>
    <t>Locality</t>
  </si>
  <si>
    <t>Nest entrance, habitat</t>
  </si>
  <si>
    <t>Nest depth (cm)</t>
  </si>
  <si>
    <t>Chamber number, chamber size</t>
  </si>
  <si>
    <t xml:space="preserve">Colony size </t>
  </si>
  <si>
    <t>Mating flights</t>
  </si>
  <si>
    <t>Other</t>
  </si>
  <si>
    <t>JCMC001</t>
  </si>
  <si>
    <t>JCMC002</t>
  </si>
  <si>
    <t>Range</t>
  </si>
  <si>
    <t>10–22</t>
  </si>
  <si>
    <t>20–50</t>
  </si>
  <si>
    <t>8–18</t>
  </si>
  <si>
    <t>10–15</t>
  </si>
  <si>
    <t>Species, collection code</t>
  </si>
  <si>
    <t>573 w, 1-2 q</t>
  </si>
  <si>
    <t>depth</t>
  </si>
  <si>
    <t>Chamber1</t>
  </si>
  <si>
    <t>Chamber2</t>
  </si>
  <si>
    <t>Chamber3</t>
  </si>
  <si>
    <t>Chamber4</t>
  </si>
  <si>
    <t>Chamber5</t>
  </si>
  <si>
    <t>Chamber6</t>
  </si>
  <si>
    <t>Chamber7</t>
  </si>
  <si>
    <t>Chamber8</t>
  </si>
  <si>
    <t>Chamber9</t>
  </si>
  <si>
    <t>Chamber10</t>
  </si>
  <si>
    <t>Total</t>
  </si>
  <si>
    <t>Outside of nest</t>
  </si>
  <si>
    <r>
      <t xml:space="preserve">S. </t>
    </r>
    <r>
      <rPr>
        <sz val="6"/>
        <rFont val="Times New Roman"/>
        <family val="0"/>
      </rPr>
      <t xml:space="preserve">cf. </t>
    </r>
    <r>
      <rPr>
        <i/>
        <sz val="6"/>
        <rFont val="Times New Roman"/>
        <family val="0"/>
      </rPr>
      <t>scrobifer</t>
    </r>
  </si>
  <si>
    <t>AJ141002-01*</t>
  </si>
  <si>
    <t>AJ141004-01*</t>
  </si>
  <si>
    <t>AJ120803-03</t>
  </si>
  <si>
    <t>Collection code</t>
  </si>
  <si>
    <t>Voucher specimen code</t>
  </si>
  <si>
    <t>Deposited at</t>
  </si>
  <si>
    <t>USNMENT00444043</t>
  </si>
  <si>
    <t>USNMENT01125871</t>
  </si>
  <si>
    <t>USNMENT01125807</t>
  </si>
  <si>
    <t>USNMENT01125207</t>
  </si>
  <si>
    <t>USNMENT00924064</t>
  </si>
  <si>
    <t>USNMENT00444066</t>
  </si>
  <si>
    <t>USNMENT01126038</t>
  </si>
  <si>
    <t>USNMENT01126041</t>
  </si>
  <si>
    <t>USNMENT01126227</t>
  </si>
  <si>
    <t>USNMENT01126007</t>
  </si>
  <si>
    <t>USNMENT01126229</t>
  </si>
  <si>
    <t>USNMENT01126057</t>
  </si>
  <si>
    <t>USNMENT01125155</t>
  </si>
  <si>
    <t>USNMENT00444062</t>
  </si>
  <si>
    <t>USNMENT00444072</t>
  </si>
  <si>
    <t>USNMENT01125593</t>
  </si>
  <si>
    <t>USNMENT01125588</t>
  </si>
  <si>
    <t>USNMENT01125144</t>
  </si>
  <si>
    <t>USNMENT01125221</t>
  </si>
  <si>
    <t>USNM</t>
  </si>
  <si>
    <t>Sericomyrmex amabilis</t>
  </si>
  <si>
    <t>Sericomyrmex bondari</t>
  </si>
  <si>
    <t>Sericomyrmex saramama</t>
  </si>
  <si>
    <t>Sericomyrmex mayri</t>
  </si>
  <si>
    <t>Sericomyrmex opacus</t>
  </si>
  <si>
    <t>Sericomyrmex parvulus</t>
  </si>
  <si>
    <t>Sericomyrmex saussurei</t>
  </si>
  <si>
    <t>Volume, No. of chambers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</si>
</sst>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6">
    <font>
      <sz val="12"/>
      <color theme="1"/>
      <name val="Calibri"/>
      <family val="2"/>
    </font>
    <font>
      <sz val="11"/>
      <color indexed="8"/>
      <name val="Calibri"/>
      <family val="2"/>
    </font>
    <font>
      <u val="single"/>
      <sz val="12"/>
      <color indexed="12"/>
      <name val="Calibri"/>
      <family val="2"/>
    </font>
    <font>
      <u val="single"/>
      <sz val="12"/>
      <color indexed="20"/>
      <name val="Calibri"/>
      <family val="2"/>
    </font>
    <font>
      <sz val="10"/>
      <color indexed="8"/>
      <name val="Times New Roman"/>
      <family val="0"/>
    </font>
    <font>
      <b/>
      <sz val="10"/>
      <color indexed="8"/>
      <name val="Times New Roman"/>
      <family val="0"/>
    </font>
    <font>
      <i/>
      <sz val="10"/>
      <color indexed="8"/>
      <name val="Times New Roman"/>
      <family val="0"/>
    </font>
    <font>
      <b/>
      <i/>
      <sz val="10"/>
      <color indexed="8"/>
      <name val="Times New Roman"/>
      <family val="0"/>
    </font>
    <font>
      <b/>
      <sz val="10"/>
      <name val="Times New Roman"/>
      <family val="0"/>
    </font>
    <font>
      <sz val="6"/>
      <color indexed="8"/>
      <name val="Times New Roman"/>
      <family val="0"/>
    </font>
    <font>
      <b/>
      <sz val="6"/>
      <color indexed="8"/>
      <name val="Times New Roman"/>
      <family val="0"/>
    </font>
    <font>
      <i/>
      <sz val="6"/>
      <name val="Times New Roman"/>
      <family val="0"/>
    </font>
    <font>
      <sz val="6"/>
      <name val="Times New Roman"/>
      <family val="0"/>
    </font>
    <font>
      <i/>
      <sz val="6"/>
      <color indexed="8"/>
      <name val="Times New Roman"/>
      <family val="0"/>
    </font>
    <font>
      <i/>
      <sz val="8"/>
      <color indexed="8"/>
      <name val="Times New Roman"/>
      <family val="0"/>
    </font>
    <font>
      <sz val="8"/>
      <color indexed="8"/>
      <name val="Times New Roman"/>
      <family val="0"/>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Times New Roman"/>
      <family val="0"/>
    </font>
    <font>
      <sz val="11"/>
      <color indexed="8"/>
      <name val="Times New Roman"/>
      <family val="0"/>
    </font>
    <font>
      <i/>
      <sz val="11"/>
      <color indexed="8"/>
      <name val="Times New Roman"/>
      <family val="0"/>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0"/>
    </font>
    <font>
      <sz val="10"/>
      <color rgb="FF000000"/>
      <name val="Times New Roman"/>
      <family val="0"/>
    </font>
    <font>
      <b/>
      <i/>
      <sz val="10"/>
      <color rgb="FF000000"/>
      <name val="Times New Roman"/>
      <family val="0"/>
    </font>
    <font>
      <b/>
      <sz val="10"/>
      <color rgb="FF000000"/>
      <name val="Times New Roman"/>
      <family val="0"/>
    </font>
    <font>
      <b/>
      <sz val="10"/>
      <color theme="1"/>
      <name val="Times New Roman"/>
      <family val="0"/>
    </font>
    <font>
      <i/>
      <sz val="10"/>
      <color theme="1"/>
      <name val="Times New Roman"/>
      <family val="0"/>
    </font>
    <font>
      <sz val="6"/>
      <color theme="1"/>
      <name val="Times New Roman"/>
      <family val="0"/>
    </font>
    <font>
      <i/>
      <sz val="6"/>
      <color theme="1"/>
      <name val="Times New Roman"/>
      <family val="0"/>
    </font>
    <font>
      <b/>
      <sz val="6"/>
      <color theme="1"/>
      <name val="Times New Roman"/>
      <family val="0"/>
    </font>
    <font>
      <sz val="8"/>
      <color theme="1"/>
      <name val="Times New Roman"/>
      <family val="0"/>
    </font>
    <font>
      <i/>
      <sz val="8"/>
      <color theme="1"/>
      <name val="Times New Roman"/>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EEF3"/>
        <bgColor indexed="64"/>
      </patternFill>
    </fill>
    <fill>
      <patternFill patternType="solid">
        <fgColor rgb="FFE4DFEC"/>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rgb="FFEBF1DE"/>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2DCDB"/>
        <bgColor indexed="64"/>
      </patternFill>
    </fill>
    <fill>
      <patternFill patternType="solid">
        <fgColor theme="0" tint="-0.04997999966144562"/>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right style="thin"/>
      <top style="thin"/>
      <bottom/>
    </border>
    <border>
      <left style="thin"/>
      <right/>
      <top/>
      <bottom/>
    </border>
    <border>
      <left style="thin"/>
      <right style="thin"/>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26">
    <xf numFmtId="0" fontId="0" fillId="0" borderId="0" xfId="0" applyFont="1" applyAlignment="1">
      <alignment/>
    </xf>
    <xf numFmtId="0" fontId="55" fillId="0" borderId="0" xfId="0" applyFont="1" applyFill="1" applyBorder="1" applyAlignment="1">
      <alignment vertical="center"/>
    </xf>
    <xf numFmtId="2" fontId="55" fillId="0" borderId="0"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wrapText="1"/>
    </xf>
    <xf numFmtId="0" fontId="55" fillId="0" borderId="0" xfId="0" applyFont="1" applyAlignment="1">
      <alignment vertical="center"/>
    </xf>
    <xf numFmtId="2" fontId="55" fillId="33" borderId="10" xfId="0" applyNumberFormat="1" applyFont="1" applyFill="1" applyBorder="1" applyAlignment="1">
      <alignment horizontal="center" vertical="center"/>
    </xf>
    <xf numFmtId="0" fontId="57" fillId="33" borderId="11" xfId="0" applyFont="1" applyFill="1" applyBorder="1" applyAlignment="1">
      <alignment horizontal="center" vertical="center"/>
    </xf>
    <xf numFmtId="0" fontId="56" fillId="33" borderId="10" xfId="0" applyFont="1" applyFill="1" applyBorder="1" applyAlignment="1">
      <alignment vertical="center"/>
    </xf>
    <xf numFmtId="49" fontId="58" fillId="33" borderId="12" xfId="0" applyNumberFormat="1" applyFont="1" applyFill="1" applyBorder="1" applyAlignment="1">
      <alignment horizontal="center" vertical="center"/>
    </xf>
    <xf numFmtId="2" fontId="56" fillId="33" borderId="13" xfId="0" applyNumberFormat="1"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3" xfId="0" applyFont="1" applyFill="1" applyBorder="1" applyAlignment="1">
      <alignment horizontal="center" vertical="center"/>
    </xf>
    <xf numFmtId="0" fontId="55" fillId="0" borderId="0" xfId="0" applyFont="1" applyFill="1" applyBorder="1" applyAlignment="1">
      <alignment horizontal="center" vertical="center"/>
    </xf>
    <xf numFmtId="2" fontId="55" fillId="33" borderId="14" xfId="0" applyNumberFormat="1"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4" xfId="0" applyFont="1" applyFill="1" applyBorder="1" applyAlignment="1">
      <alignment vertical="center"/>
    </xf>
    <xf numFmtId="49" fontId="58" fillId="33" borderId="15" xfId="0" applyNumberFormat="1" applyFont="1" applyFill="1" applyBorder="1" applyAlignment="1">
      <alignment horizontal="center" vertical="center"/>
    </xf>
    <xf numFmtId="2" fontId="56" fillId="33" borderId="16" xfId="0" applyNumberFormat="1" applyFont="1" applyFill="1" applyBorder="1" applyAlignment="1">
      <alignment horizontal="center" vertical="center"/>
    </xf>
    <xf numFmtId="0" fontId="55" fillId="33" borderId="0" xfId="0" applyFont="1" applyFill="1" applyBorder="1" applyAlignment="1">
      <alignment horizontal="center" vertical="center"/>
    </xf>
    <xf numFmtId="0" fontId="55" fillId="33" borderId="16" xfId="0" applyFont="1" applyFill="1" applyBorder="1" applyAlignment="1">
      <alignment horizontal="center" vertical="center"/>
    </xf>
    <xf numFmtId="2" fontId="55" fillId="33" borderId="17" xfId="0" applyNumberFormat="1" applyFont="1" applyFill="1" applyBorder="1" applyAlignment="1">
      <alignment horizontal="center" vertical="center"/>
    </xf>
    <xf numFmtId="2" fontId="56" fillId="33" borderId="18" xfId="0" applyNumberFormat="1" applyFont="1" applyFill="1" applyBorder="1" applyAlignment="1">
      <alignment horizontal="center" vertical="center"/>
    </xf>
    <xf numFmtId="2" fontId="56" fillId="33" borderId="17" xfId="0" applyNumberFormat="1" applyFont="1" applyFill="1" applyBorder="1" applyAlignment="1">
      <alignment vertical="center"/>
    </xf>
    <xf numFmtId="164" fontId="56" fillId="33" borderId="16" xfId="0" applyNumberFormat="1" applyFont="1" applyFill="1" applyBorder="1" applyAlignment="1">
      <alignment horizontal="center" vertical="center"/>
    </xf>
    <xf numFmtId="164" fontId="55" fillId="33" borderId="0" xfId="0" applyNumberFormat="1" applyFont="1" applyFill="1" applyBorder="1" applyAlignment="1">
      <alignment horizontal="center" vertical="center"/>
    </xf>
    <xf numFmtId="164" fontId="55" fillId="33" borderId="19" xfId="0" applyNumberFormat="1" applyFont="1" applyFill="1" applyBorder="1" applyAlignment="1">
      <alignment horizontal="center" vertical="center"/>
    </xf>
    <xf numFmtId="2" fontId="58"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2" fontId="57" fillId="33" borderId="11" xfId="0" applyNumberFormat="1" applyFont="1" applyFill="1" applyBorder="1" applyAlignment="1">
      <alignment horizontal="center" vertical="center"/>
    </xf>
    <xf numFmtId="164" fontId="59" fillId="33" borderId="12" xfId="0" applyNumberFormat="1" applyFont="1" applyFill="1" applyBorder="1" applyAlignment="1">
      <alignment horizontal="center" vertical="center"/>
    </xf>
    <xf numFmtId="164" fontId="55" fillId="33" borderId="13" xfId="0" applyNumberFormat="1" applyFont="1" applyFill="1" applyBorder="1" applyAlignment="1">
      <alignment horizontal="center" vertical="center"/>
    </xf>
    <xf numFmtId="164" fontId="55" fillId="0" borderId="0" xfId="0" applyNumberFormat="1" applyFont="1" applyFill="1" applyBorder="1" applyAlignment="1">
      <alignment horizontal="center" vertical="center"/>
    </xf>
    <xf numFmtId="0" fontId="55" fillId="6" borderId="0" xfId="0" applyFont="1" applyFill="1" applyBorder="1" applyAlignment="1">
      <alignment horizontal="center" vertical="center"/>
    </xf>
    <xf numFmtId="164" fontId="59" fillId="33" borderId="15" xfId="0" applyNumberFormat="1" applyFont="1" applyFill="1" applyBorder="1" applyAlignment="1">
      <alignment horizontal="center" vertical="center"/>
    </xf>
    <xf numFmtId="164" fontId="55" fillId="33" borderId="16" xfId="0" applyNumberFormat="1" applyFont="1" applyFill="1" applyBorder="1" applyAlignment="1">
      <alignment horizontal="center" vertical="center"/>
    </xf>
    <xf numFmtId="2" fontId="56" fillId="33" borderId="0" xfId="0" applyNumberFormat="1" applyFont="1" applyFill="1" applyBorder="1" applyAlignment="1">
      <alignment horizontal="center" vertical="center"/>
    </xf>
    <xf numFmtId="164" fontId="59" fillId="33" borderId="20" xfId="0" applyNumberFormat="1" applyFont="1" applyFill="1" applyBorder="1" applyAlignment="1">
      <alignment horizontal="center" vertical="center"/>
    </xf>
    <xf numFmtId="2" fontId="55" fillId="34" borderId="14" xfId="0" applyNumberFormat="1" applyFont="1" applyFill="1" applyBorder="1" applyAlignment="1">
      <alignment horizontal="center" vertical="center"/>
    </xf>
    <xf numFmtId="0" fontId="57" fillId="34" borderId="11" xfId="0" applyFont="1" applyFill="1" applyBorder="1" applyAlignment="1">
      <alignment horizontal="center" vertical="center"/>
    </xf>
    <xf numFmtId="0" fontId="56" fillId="34" borderId="10" xfId="0" applyFont="1" applyFill="1" applyBorder="1" applyAlignment="1">
      <alignment vertical="center"/>
    </xf>
    <xf numFmtId="49" fontId="58" fillId="34" borderId="15" xfId="0" applyNumberFormat="1" applyFont="1" applyFill="1" applyBorder="1" applyAlignment="1">
      <alignment horizontal="center" vertical="center"/>
    </xf>
    <xf numFmtId="2" fontId="56" fillId="34" borderId="16" xfId="0" applyNumberFormat="1" applyFont="1" applyFill="1" applyBorder="1" applyAlignment="1">
      <alignment horizontal="center"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13" xfId="0" applyFont="1" applyFill="1" applyBorder="1" applyAlignment="1">
      <alignment horizontal="center" vertical="center"/>
    </xf>
    <xf numFmtId="0" fontId="56" fillId="34" borderId="0" xfId="0" applyFont="1" applyFill="1" applyBorder="1" applyAlignment="1">
      <alignment horizontal="center" vertical="center"/>
    </xf>
    <xf numFmtId="0" fontId="56" fillId="34" borderId="14" xfId="0" applyFont="1" applyFill="1" applyBorder="1" applyAlignment="1">
      <alignment vertical="center"/>
    </xf>
    <xf numFmtId="0" fontId="55" fillId="34" borderId="16" xfId="0" applyFont="1" applyFill="1" applyBorder="1" applyAlignment="1">
      <alignment horizontal="center" vertical="center"/>
    </xf>
    <xf numFmtId="0" fontId="56" fillId="35" borderId="0" xfId="0" applyFont="1" applyFill="1" applyBorder="1" applyAlignment="1">
      <alignment horizontal="center" vertical="center"/>
    </xf>
    <xf numFmtId="0" fontId="56" fillId="35" borderId="14" xfId="0" applyFont="1" applyFill="1" applyBorder="1" applyAlignment="1">
      <alignment vertical="center"/>
    </xf>
    <xf numFmtId="49" fontId="58" fillId="35" borderId="15" xfId="0" applyNumberFormat="1" applyFont="1" applyFill="1" applyBorder="1" applyAlignment="1">
      <alignment horizontal="center" vertical="center"/>
    </xf>
    <xf numFmtId="2" fontId="56" fillId="35" borderId="16" xfId="0" applyNumberFormat="1" applyFont="1" applyFill="1" applyBorder="1" applyAlignment="1">
      <alignment horizontal="center" vertical="center"/>
    </xf>
    <xf numFmtId="2" fontId="55" fillId="34" borderId="17" xfId="0" applyNumberFormat="1" applyFont="1" applyFill="1" applyBorder="1" applyAlignment="1">
      <alignment horizontal="center" vertical="center"/>
    </xf>
    <xf numFmtId="2" fontId="56" fillId="35" borderId="18" xfId="0" applyNumberFormat="1" applyFont="1" applyFill="1" applyBorder="1" applyAlignment="1">
      <alignment horizontal="center" vertical="center"/>
    </xf>
    <xf numFmtId="2" fontId="56" fillId="35" borderId="17" xfId="0" applyNumberFormat="1" applyFont="1" applyFill="1" applyBorder="1" applyAlignment="1">
      <alignment vertical="center"/>
    </xf>
    <xf numFmtId="49" fontId="58" fillId="35" borderId="20" xfId="0" applyNumberFormat="1" applyFont="1" applyFill="1" applyBorder="1" applyAlignment="1">
      <alignment horizontal="center" vertical="center"/>
    </xf>
    <xf numFmtId="164" fontId="56" fillId="35" borderId="19" xfId="0" applyNumberFormat="1" applyFont="1" applyFill="1" applyBorder="1" applyAlignment="1">
      <alignment horizontal="center" vertical="center"/>
    </xf>
    <xf numFmtId="164" fontId="55" fillId="34" borderId="18" xfId="0" applyNumberFormat="1" applyFont="1" applyFill="1" applyBorder="1" applyAlignment="1">
      <alignment horizontal="center" vertical="center"/>
    </xf>
    <xf numFmtId="164" fontId="55" fillId="34" borderId="19" xfId="0" applyNumberFormat="1" applyFont="1" applyFill="1" applyBorder="1" applyAlignment="1">
      <alignment horizontal="center" vertical="center"/>
    </xf>
    <xf numFmtId="2" fontId="55" fillId="34" borderId="10" xfId="0" applyNumberFormat="1" applyFont="1" applyFill="1" applyBorder="1" applyAlignment="1">
      <alignment horizontal="center" vertical="center"/>
    </xf>
    <xf numFmtId="49" fontId="58" fillId="34" borderId="12" xfId="0" applyNumberFormat="1" applyFont="1" applyFill="1" applyBorder="1" applyAlignment="1">
      <alignment horizontal="center" vertical="center"/>
    </xf>
    <xf numFmtId="2" fontId="56" fillId="34" borderId="13" xfId="0" applyNumberFormat="1" applyFont="1" applyFill="1" applyBorder="1" applyAlignment="1">
      <alignment horizontal="center" vertical="center"/>
    </xf>
    <xf numFmtId="164" fontId="55" fillId="34" borderId="0" xfId="0" applyNumberFormat="1" applyFont="1" applyFill="1" applyBorder="1" applyAlignment="1">
      <alignment horizontal="center" vertical="center"/>
    </xf>
    <xf numFmtId="2" fontId="55" fillId="36" borderId="10" xfId="0" applyNumberFormat="1" applyFont="1" applyFill="1" applyBorder="1" applyAlignment="1">
      <alignment horizontal="center" vertical="center"/>
    </xf>
    <xf numFmtId="0" fontId="57" fillId="36" borderId="11" xfId="0" applyFont="1" applyFill="1" applyBorder="1" applyAlignment="1">
      <alignment horizontal="center" vertical="center"/>
    </xf>
    <xf numFmtId="0" fontId="56" fillId="36" borderId="10" xfId="0" applyFont="1" applyFill="1" applyBorder="1" applyAlignment="1">
      <alignment vertical="center"/>
    </xf>
    <xf numFmtId="49" fontId="58" fillId="36" borderId="12" xfId="0" applyNumberFormat="1" applyFont="1" applyFill="1" applyBorder="1" applyAlignment="1">
      <alignment horizontal="center" vertical="center"/>
    </xf>
    <xf numFmtId="0" fontId="56" fillId="36" borderId="13" xfId="0" applyFont="1" applyFill="1" applyBorder="1" applyAlignment="1">
      <alignment horizontal="center" vertical="center"/>
    </xf>
    <xf numFmtId="2" fontId="55" fillId="36" borderId="14" xfId="0" applyNumberFormat="1" applyFont="1" applyFill="1" applyBorder="1" applyAlignment="1">
      <alignment horizontal="center" vertical="center"/>
    </xf>
    <xf numFmtId="0" fontId="56" fillId="36" borderId="0" xfId="0" applyFont="1" applyFill="1" applyBorder="1" applyAlignment="1">
      <alignment horizontal="center" vertical="center"/>
    </xf>
    <xf numFmtId="0" fontId="56" fillId="36" borderId="14" xfId="0" applyFont="1" applyFill="1" applyBorder="1" applyAlignment="1">
      <alignment vertical="center"/>
    </xf>
    <xf numFmtId="49" fontId="58" fillId="36" borderId="15" xfId="0" applyNumberFormat="1" applyFont="1" applyFill="1" applyBorder="1" applyAlignment="1">
      <alignment horizontal="center" vertical="center"/>
    </xf>
    <xf numFmtId="0" fontId="56" fillId="36" borderId="16" xfId="0" applyFont="1" applyFill="1" applyBorder="1" applyAlignment="1">
      <alignment horizontal="center" vertical="center"/>
    </xf>
    <xf numFmtId="2" fontId="55" fillId="36" borderId="17" xfId="0" applyNumberFormat="1" applyFont="1" applyFill="1" applyBorder="1" applyAlignment="1">
      <alignment horizontal="center" vertical="center"/>
    </xf>
    <xf numFmtId="0" fontId="56" fillId="36" borderId="18" xfId="0" applyFont="1" applyFill="1" applyBorder="1" applyAlignment="1">
      <alignment horizontal="center" vertical="center"/>
    </xf>
    <xf numFmtId="0" fontId="56" fillId="36" borderId="17" xfId="0" applyFont="1" applyFill="1" applyBorder="1" applyAlignment="1">
      <alignment vertical="center"/>
    </xf>
    <xf numFmtId="49" fontId="58" fillId="36" borderId="20" xfId="0" applyNumberFormat="1" applyFont="1" applyFill="1" applyBorder="1" applyAlignment="1">
      <alignment horizontal="center" vertical="center"/>
    </xf>
    <xf numFmtId="0" fontId="56" fillId="36" borderId="19" xfId="0" applyFont="1" applyFill="1" applyBorder="1" applyAlignment="1">
      <alignment horizontal="center" vertical="center"/>
    </xf>
    <xf numFmtId="164" fontId="56" fillId="36" borderId="19" xfId="0" applyNumberFormat="1" applyFont="1" applyFill="1" applyBorder="1" applyAlignment="1">
      <alignment horizontal="center" vertical="center"/>
    </xf>
    <xf numFmtId="2" fontId="55" fillId="37" borderId="10" xfId="0" applyNumberFormat="1" applyFont="1" applyFill="1" applyBorder="1" applyAlignment="1">
      <alignment horizontal="center" vertical="center"/>
    </xf>
    <xf numFmtId="0" fontId="57" fillId="37" borderId="11" xfId="0" applyFont="1" applyFill="1" applyBorder="1" applyAlignment="1">
      <alignment horizontal="center" vertical="center"/>
    </xf>
    <xf numFmtId="0" fontId="55" fillId="38" borderId="10" xfId="0" applyFont="1" applyFill="1" applyBorder="1" applyAlignment="1">
      <alignment vertical="center"/>
    </xf>
    <xf numFmtId="49" fontId="58" fillId="37" borderId="12" xfId="0" applyNumberFormat="1" applyFont="1" applyFill="1" applyBorder="1" applyAlignment="1">
      <alignment horizontal="center" vertical="center"/>
    </xf>
    <xf numFmtId="2" fontId="56" fillId="37" borderId="13" xfId="0" applyNumberFormat="1" applyFont="1" applyFill="1" applyBorder="1" applyAlignment="1">
      <alignment horizontal="center" vertical="center"/>
    </xf>
    <xf numFmtId="164" fontId="56" fillId="37" borderId="11" xfId="0" applyNumberFormat="1" applyFont="1" applyFill="1" applyBorder="1" applyAlignment="1">
      <alignment horizontal="center" vertical="center"/>
    </xf>
    <xf numFmtId="164" fontId="56" fillId="37" borderId="13" xfId="0" applyNumberFormat="1" applyFont="1" applyFill="1" applyBorder="1" applyAlignment="1">
      <alignment horizontal="center" vertical="center"/>
    </xf>
    <xf numFmtId="2" fontId="55" fillId="37" borderId="14" xfId="0" applyNumberFormat="1" applyFont="1" applyFill="1" applyBorder="1" applyAlignment="1">
      <alignment horizontal="center" vertical="center"/>
    </xf>
    <xf numFmtId="0" fontId="55" fillId="4" borderId="0" xfId="0" applyFont="1" applyFill="1" applyBorder="1" applyAlignment="1">
      <alignment horizontal="center" vertical="center"/>
    </xf>
    <xf numFmtId="0" fontId="55" fillId="38" borderId="14" xfId="0" applyFont="1" applyFill="1" applyBorder="1" applyAlignment="1">
      <alignment vertical="center"/>
    </xf>
    <xf numFmtId="49" fontId="58" fillId="37" borderId="15" xfId="0" applyNumberFormat="1" applyFont="1" applyFill="1" applyBorder="1" applyAlignment="1">
      <alignment horizontal="center" vertical="center"/>
    </xf>
    <xf numFmtId="2" fontId="56" fillId="37" borderId="16" xfId="0" applyNumberFormat="1" applyFont="1" applyFill="1" applyBorder="1" applyAlignment="1">
      <alignment horizontal="center" vertical="center"/>
    </xf>
    <xf numFmtId="164" fontId="56" fillId="37" borderId="0" xfId="0" applyNumberFormat="1" applyFont="1" applyFill="1" applyBorder="1" applyAlignment="1">
      <alignment horizontal="center" vertical="center"/>
    </xf>
    <xf numFmtId="164" fontId="56" fillId="37" borderId="16" xfId="0" applyNumberFormat="1" applyFont="1" applyFill="1" applyBorder="1" applyAlignment="1">
      <alignment horizontal="center" vertical="center"/>
    </xf>
    <xf numFmtId="0" fontId="56" fillId="37" borderId="0" xfId="0" applyFont="1" applyFill="1" applyBorder="1" applyAlignment="1">
      <alignment horizontal="center" vertical="center"/>
    </xf>
    <xf numFmtId="2" fontId="55" fillId="37" borderId="17" xfId="0" applyNumberFormat="1" applyFont="1" applyFill="1" applyBorder="1" applyAlignment="1">
      <alignment horizontal="center" vertical="center"/>
    </xf>
    <xf numFmtId="0" fontId="56" fillId="37" borderId="18" xfId="0" applyFont="1" applyFill="1" applyBorder="1" applyAlignment="1">
      <alignment horizontal="center" vertical="center"/>
    </xf>
    <xf numFmtId="2" fontId="55" fillId="38" borderId="17" xfId="0" applyNumberFormat="1" applyFont="1" applyFill="1" applyBorder="1" applyAlignment="1">
      <alignment vertical="center"/>
    </xf>
    <xf numFmtId="49" fontId="58" fillId="37" borderId="20" xfId="0" applyNumberFormat="1" applyFont="1" applyFill="1" applyBorder="1" applyAlignment="1">
      <alignment horizontal="center" vertical="center"/>
    </xf>
    <xf numFmtId="2" fontId="56" fillId="37" borderId="19" xfId="0" applyNumberFormat="1" applyFont="1" applyFill="1" applyBorder="1" applyAlignment="1">
      <alignment horizontal="center" vertical="center"/>
    </xf>
    <xf numFmtId="164" fontId="56" fillId="37" borderId="18" xfId="0" applyNumberFormat="1" applyFont="1" applyFill="1" applyBorder="1" applyAlignment="1">
      <alignment horizontal="center" vertical="center"/>
    </xf>
    <xf numFmtId="164" fontId="56" fillId="37" borderId="19" xfId="0" applyNumberFormat="1" applyFont="1" applyFill="1" applyBorder="1" applyAlignment="1">
      <alignment horizontal="center" vertical="center"/>
    </xf>
    <xf numFmtId="2" fontId="55" fillId="38" borderId="14" xfId="0" applyNumberFormat="1" applyFont="1" applyFill="1" applyBorder="1" applyAlignment="1">
      <alignment horizontal="center" vertical="center"/>
    </xf>
    <xf numFmtId="0" fontId="57" fillId="38" borderId="0" xfId="0" applyFont="1" applyFill="1" applyBorder="1" applyAlignment="1">
      <alignment horizontal="center" vertical="center"/>
    </xf>
    <xf numFmtId="49" fontId="58" fillId="38" borderId="15" xfId="0" applyNumberFormat="1" applyFont="1" applyFill="1" applyBorder="1" applyAlignment="1">
      <alignment horizontal="center" vertical="center"/>
    </xf>
    <xf numFmtId="2" fontId="56" fillId="38" borderId="16" xfId="0" applyNumberFormat="1" applyFont="1" applyFill="1" applyBorder="1" applyAlignment="1">
      <alignment horizontal="center" vertical="center"/>
    </xf>
    <xf numFmtId="0" fontId="55" fillId="38" borderId="0" xfId="0" applyFont="1" applyFill="1" applyBorder="1" applyAlignment="1">
      <alignment horizontal="center" vertical="center"/>
    </xf>
    <xf numFmtId="0" fontId="55" fillId="38" borderId="11" xfId="0" applyFont="1" applyFill="1" applyBorder="1" applyAlignment="1">
      <alignment horizontal="center" vertical="center"/>
    </xf>
    <xf numFmtId="0" fontId="55" fillId="38" borderId="13" xfId="0" applyFont="1" applyFill="1" applyBorder="1" applyAlignment="1">
      <alignment horizontal="center" vertical="center"/>
    </xf>
    <xf numFmtId="0" fontId="56" fillId="38" borderId="0" xfId="0" applyFont="1" applyFill="1" applyBorder="1" applyAlignment="1">
      <alignment horizontal="center" vertical="center"/>
    </xf>
    <xf numFmtId="0" fontId="55" fillId="38" borderId="16" xfId="0" applyFont="1" applyFill="1" applyBorder="1" applyAlignment="1">
      <alignment horizontal="center" vertical="center"/>
    </xf>
    <xf numFmtId="2" fontId="55" fillId="38" borderId="17" xfId="0" applyNumberFormat="1" applyFont="1" applyFill="1" applyBorder="1" applyAlignment="1">
      <alignment horizontal="center" vertical="center"/>
    </xf>
    <xf numFmtId="2" fontId="56" fillId="38" borderId="18" xfId="0" applyNumberFormat="1" applyFont="1" applyFill="1" applyBorder="1" applyAlignment="1">
      <alignment horizontal="center" vertical="center"/>
    </xf>
    <xf numFmtId="49" fontId="58" fillId="38" borderId="20" xfId="0" applyNumberFormat="1" applyFont="1" applyFill="1" applyBorder="1" applyAlignment="1">
      <alignment horizontal="center" vertical="center"/>
    </xf>
    <xf numFmtId="164" fontId="56" fillId="38" borderId="19" xfId="0" applyNumberFormat="1" applyFont="1" applyFill="1" applyBorder="1" applyAlignment="1">
      <alignment horizontal="center" vertical="center"/>
    </xf>
    <xf numFmtId="164" fontId="55" fillId="38" borderId="18" xfId="0" applyNumberFormat="1" applyFont="1" applyFill="1" applyBorder="1" applyAlignment="1">
      <alignment horizontal="center" vertical="center"/>
    </xf>
    <xf numFmtId="164" fontId="55" fillId="38" borderId="19" xfId="0" applyNumberFormat="1" applyFont="1" applyFill="1" applyBorder="1" applyAlignment="1">
      <alignment horizontal="center" vertical="center"/>
    </xf>
    <xf numFmtId="0" fontId="57" fillId="38" borderId="11" xfId="0" applyFont="1" applyFill="1" applyBorder="1" applyAlignment="1">
      <alignment horizontal="center" vertical="center"/>
    </xf>
    <xf numFmtId="49" fontId="8" fillId="38" borderId="12" xfId="0" applyNumberFormat="1" applyFont="1" applyFill="1" applyBorder="1" applyAlignment="1">
      <alignment horizontal="center" vertical="center"/>
    </xf>
    <xf numFmtId="2" fontId="56" fillId="38" borderId="13" xfId="0" applyNumberFormat="1" applyFont="1" applyFill="1" applyBorder="1" applyAlignment="1">
      <alignment horizontal="center" vertical="center"/>
    </xf>
    <xf numFmtId="49" fontId="8" fillId="38" borderId="15" xfId="0" applyNumberFormat="1" applyFont="1" applyFill="1" applyBorder="1" applyAlignment="1">
      <alignment horizontal="center" vertical="center"/>
    </xf>
    <xf numFmtId="49" fontId="8" fillId="38" borderId="20" xfId="0" applyNumberFormat="1" applyFont="1" applyFill="1" applyBorder="1" applyAlignment="1">
      <alignment horizontal="center" vertical="center"/>
    </xf>
    <xf numFmtId="2" fontId="58" fillId="0" borderId="0" xfId="0" applyNumberFormat="1" applyFont="1" applyFill="1" applyBorder="1" applyAlignment="1">
      <alignment vertical="center"/>
    </xf>
    <xf numFmtId="49" fontId="58" fillId="38" borderId="12" xfId="0" applyNumberFormat="1" applyFont="1" applyFill="1" applyBorder="1" applyAlignment="1">
      <alignment horizontal="center" vertical="center"/>
    </xf>
    <xf numFmtId="0" fontId="56" fillId="38" borderId="14" xfId="0" applyFont="1" applyFill="1" applyBorder="1" applyAlignment="1">
      <alignment vertical="center"/>
    </xf>
    <xf numFmtId="2" fontId="56" fillId="38" borderId="17" xfId="0" applyNumberFormat="1" applyFont="1" applyFill="1" applyBorder="1" applyAlignment="1">
      <alignment vertical="center"/>
    </xf>
    <xf numFmtId="2" fontId="56" fillId="38" borderId="19" xfId="0" applyNumberFormat="1" applyFont="1" applyFill="1" applyBorder="1" applyAlignment="1">
      <alignment horizontal="center" vertical="center"/>
    </xf>
    <xf numFmtId="2" fontId="55" fillId="38" borderId="10" xfId="0" applyNumberFormat="1" applyFont="1" applyFill="1" applyBorder="1" applyAlignment="1">
      <alignment horizontal="center" vertical="center"/>
    </xf>
    <xf numFmtId="0" fontId="56" fillId="38" borderId="0" xfId="0" applyFont="1" applyFill="1" applyBorder="1" applyAlignment="1">
      <alignment vertical="center"/>
    </xf>
    <xf numFmtId="0" fontId="56" fillId="38" borderId="18" xfId="0" applyFont="1" applyFill="1" applyBorder="1" applyAlignment="1">
      <alignment horizontal="center" vertical="center"/>
    </xf>
    <xf numFmtId="0" fontId="56" fillId="38" borderId="17" xfId="0" applyFont="1" applyFill="1" applyBorder="1" applyAlignment="1">
      <alignment vertical="center"/>
    </xf>
    <xf numFmtId="0" fontId="58" fillId="0" borderId="0" xfId="0" applyFont="1" applyFill="1" applyBorder="1" applyAlignment="1">
      <alignment horizontal="center" vertical="center"/>
    </xf>
    <xf numFmtId="2" fontId="55" fillId="39" borderId="10" xfId="0" applyNumberFormat="1" applyFont="1" applyFill="1" applyBorder="1" applyAlignment="1">
      <alignment horizontal="center" vertical="center"/>
    </xf>
    <xf numFmtId="0" fontId="57" fillId="39" borderId="11" xfId="0" applyFont="1" applyFill="1" applyBorder="1" applyAlignment="1">
      <alignment horizontal="center" vertical="center"/>
    </xf>
    <xf numFmtId="0" fontId="56" fillId="39" borderId="10" xfId="0" applyFont="1" applyFill="1" applyBorder="1" applyAlignment="1">
      <alignment vertical="center"/>
    </xf>
    <xf numFmtId="164" fontId="59" fillId="39" borderId="12" xfId="0" applyNumberFormat="1" applyFont="1" applyFill="1" applyBorder="1" applyAlignment="1">
      <alignment horizontal="center" vertical="center"/>
    </xf>
    <xf numFmtId="164" fontId="55" fillId="39" borderId="13" xfId="0" applyNumberFormat="1" applyFont="1" applyFill="1" applyBorder="1" applyAlignment="1">
      <alignment horizontal="center" vertical="center"/>
    </xf>
    <xf numFmtId="2" fontId="55" fillId="39" borderId="14" xfId="0" applyNumberFormat="1" applyFont="1" applyFill="1" applyBorder="1" applyAlignment="1">
      <alignment horizontal="center" vertical="center"/>
    </xf>
    <xf numFmtId="0" fontId="55" fillId="40" borderId="0" xfId="0" applyFont="1" applyFill="1" applyBorder="1" applyAlignment="1">
      <alignment horizontal="center" vertical="center"/>
    </xf>
    <xf numFmtId="0" fontId="56" fillId="39" borderId="14" xfId="0" applyFont="1" applyFill="1" applyBorder="1" applyAlignment="1">
      <alignment vertical="center"/>
    </xf>
    <xf numFmtId="164" fontId="59" fillId="39" borderId="15" xfId="0" applyNumberFormat="1" applyFont="1" applyFill="1" applyBorder="1" applyAlignment="1">
      <alignment horizontal="center" vertical="center"/>
    </xf>
    <xf numFmtId="164" fontId="55" fillId="39" borderId="16" xfId="0" applyNumberFormat="1" applyFont="1" applyFill="1" applyBorder="1" applyAlignment="1">
      <alignment horizontal="center" vertical="center"/>
    </xf>
    <xf numFmtId="0" fontId="56" fillId="39" borderId="0" xfId="0" applyFont="1" applyFill="1" applyBorder="1" applyAlignment="1">
      <alignment horizontal="center" vertical="center"/>
    </xf>
    <xf numFmtId="2" fontId="55" fillId="39" borderId="17" xfId="0" applyNumberFormat="1" applyFont="1" applyFill="1" applyBorder="1" applyAlignment="1">
      <alignment horizontal="center" vertical="center"/>
    </xf>
    <xf numFmtId="0" fontId="55" fillId="40" borderId="18" xfId="0" applyFont="1" applyFill="1" applyBorder="1" applyAlignment="1">
      <alignment vertical="center"/>
    </xf>
    <xf numFmtId="0" fontId="56" fillId="39" borderId="17" xfId="0" applyFont="1" applyFill="1" applyBorder="1" applyAlignment="1">
      <alignment vertical="center"/>
    </xf>
    <xf numFmtId="164" fontId="59" fillId="39" borderId="20" xfId="0" applyNumberFormat="1" applyFont="1" applyFill="1" applyBorder="1" applyAlignment="1">
      <alignment horizontal="center" vertical="center"/>
    </xf>
    <xf numFmtId="164" fontId="55" fillId="39" borderId="19" xfId="0" applyNumberFormat="1" applyFont="1" applyFill="1" applyBorder="1" applyAlignment="1">
      <alignment horizontal="center" vertical="center"/>
    </xf>
    <xf numFmtId="0" fontId="56" fillId="39" borderId="18" xfId="0" applyFont="1" applyFill="1" applyBorder="1" applyAlignment="1">
      <alignment horizontal="center" vertical="center"/>
    </xf>
    <xf numFmtId="2" fontId="55" fillId="41" borderId="14" xfId="0" applyNumberFormat="1" applyFont="1" applyFill="1" applyBorder="1" applyAlignment="1">
      <alignment horizontal="center" vertical="center"/>
    </xf>
    <xf numFmtId="0" fontId="57" fillId="41" borderId="11" xfId="0" applyFont="1" applyFill="1" applyBorder="1" applyAlignment="1">
      <alignment horizontal="center" vertical="center"/>
    </xf>
    <xf numFmtId="0" fontId="55" fillId="41" borderId="10" xfId="0" applyFont="1" applyFill="1" applyBorder="1" applyAlignment="1">
      <alignment vertical="center"/>
    </xf>
    <xf numFmtId="49" fontId="58" fillId="41" borderId="12" xfId="0" applyNumberFormat="1" applyFont="1" applyFill="1" applyBorder="1" applyAlignment="1">
      <alignment horizontal="center" vertical="center"/>
    </xf>
    <xf numFmtId="2" fontId="56" fillId="41" borderId="13" xfId="0" applyNumberFormat="1" applyFont="1" applyFill="1" applyBorder="1" applyAlignment="1">
      <alignment horizontal="center" vertical="center"/>
    </xf>
    <xf numFmtId="0" fontId="55" fillId="41" borderId="11" xfId="0" applyFont="1" applyFill="1" applyBorder="1" applyAlignment="1">
      <alignment horizontal="center" vertical="center"/>
    </xf>
    <xf numFmtId="0" fontId="55" fillId="41" borderId="13" xfId="0" applyFont="1" applyFill="1" applyBorder="1" applyAlignment="1">
      <alignment horizontal="center" vertical="center"/>
    </xf>
    <xf numFmtId="0" fontId="56" fillId="41" borderId="0" xfId="0" applyFont="1" applyFill="1" applyBorder="1" applyAlignment="1">
      <alignment horizontal="center" vertical="center"/>
    </xf>
    <xf numFmtId="0" fontId="55" fillId="41" borderId="14" xfId="0" applyFont="1" applyFill="1" applyBorder="1" applyAlignment="1">
      <alignment vertical="center"/>
    </xf>
    <xf numFmtId="49" fontId="58" fillId="41" borderId="15" xfId="0" applyNumberFormat="1" applyFont="1" applyFill="1" applyBorder="1" applyAlignment="1">
      <alignment horizontal="center" vertical="center"/>
    </xf>
    <xf numFmtId="2" fontId="56" fillId="41" borderId="16" xfId="0" applyNumberFormat="1" applyFont="1" applyFill="1" applyBorder="1" applyAlignment="1">
      <alignment horizontal="center" vertical="center"/>
    </xf>
    <xf numFmtId="0" fontId="55" fillId="41" borderId="0" xfId="0" applyFont="1" applyFill="1" applyBorder="1" applyAlignment="1">
      <alignment horizontal="center" vertical="center"/>
    </xf>
    <xf numFmtId="0" fontId="55" fillId="41" borderId="16" xfId="0" applyFont="1" applyFill="1" applyBorder="1" applyAlignment="1">
      <alignment horizontal="center" vertical="center"/>
    </xf>
    <xf numFmtId="2" fontId="55" fillId="41" borderId="17" xfId="0" applyNumberFormat="1" applyFont="1" applyFill="1" applyBorder="1" applyAlignment="1">
      <alignment horizontal="center" vertical="center"/>
    </xf>
    <xf numFmtId="2" fontId="56" fillId="41" borderId="18" xfId="0" applyNumberFormat="1" applyFont="1" applyFill="1" applyBorder="1" applyAlignment="1">
      <alignment horizontal="center" vertical="center"/>
    </xf>
    <xf numFmtId="2" fontId="55" fillId="41" borderId="17" xfId="0" applyNumberFormat="1" applyFont="1" applyFill="1" applyBorder="1" applyAlignment="1">
      <alignment vertical="center"/>
    </xf>
    <xf numFmtId="49" fontId="58" fillId="41" borderId="20" xfId="0" applyNumberFormat="1" applyFont="1" applyFill="1" applyBorder="1" applyAlignment="1">
      <alignment horizontal="center" vertical="center"/>
    </xf>
    <xf numFmtId="164" fontId="56" fillId="41" borderId="19" xfId="0" applyNumberFormat="1" applyFont="1" applyFill="1" applyBorder="1" applyAlignment="1">
      <alignment horizontal="center" vertical="center"/>
    </xf>
    <xf numFmtId="164" fontId="55" fillId="41" borderId="18" xfId="0" applyNumberFormat="1" applyFont="1" applyFill="1" applyBorder="1" applyAlignment="1">
      <alignment horizontal="center" vertical="center"/>
    </xf>
    <xf numFmtId="164" fontId="55" fillId="41" borderId="19" xfId="0" applyNumberFormat="1" applyFont="1" applyFill="1" applyBorder="1" applyAlignment="1">
      <alignment horizontal="center" vertical="center"/>
    </xf>
    <xf numFmtId="0" fontId="56" fillId="41" borderId="10" xfId="0" applyFont="1" applyFill="1" applyBorder="1" applyAlignment="1">
      <alignment vertical="center"/>
    </xf>
    <xf numFmtId="0" fontId="56" fillId="41" borderId="14" xfId="0" applyFont="1" applyFill="1" applyBorder="1" applyAlignment="1">
      <alignment vertical="center"/>
    </xf>
    <xf numFmtId="2" fontId="56" fillId="41" borderId="17" xfId="0" applyNumberFormat="1" applyFont="1" applyFill="1" applyBorder="1" applyAlignment="1">
      <alignment vertical="center"/>
    </xf>
    <xf numFmtId="2" fontId="56" fillId="41" borderId="19" xfId="0" applyNumberFormat="1" applyFont="1" applyFill="1" applyBorder="1" applyAlignment="1">
      <alignment horizontal="center" vertical="center"/>
    </xf>
    <xf numFmtId="2" fontId="55" fillId="42" borderId="14" xfId="0" applyNumberFormat="1" applyFont="1" applyFill="1" applyBorder="1" applyAlignment="1">
      <alignment horizontal="center" vertical="center"/>
    </xf>
    <xf numFmtId="0" fontId="57" fillId="42" borderId="11" xfId="0" applyFont="1" applyFill="1" applyBorder="1" applyAlignment="1">
      <alignment horizontal="center" vertical="center"/>
    </xf>
    <xf numFmtId="0" fontId="56" fillId="42" borderId="10" xfId="0" applyFont="1" applyFill="1" applyBorder="1" applyAlignment="1">
      <alignment vertical="center"/>
    </xf>
    <xf numFmtId="49" fontId="59" fillId="42" borderId="12" xfId="0" applyNumberFormat="1" applyFont="1" applyFill="1" applyBorder="1" applyAlignment="1">
      <alignment horizontal="center" vertical="center"/>
    </xf>
    <xf numFmtId="2" fontId="56" fillId="42" borderId="13" xfId="0" applyNumberFormat="1" applyFont="1" applyFill="1" applyBorder="1" applyAlignment="1">
      <alignment horizontal="center" vertical="center"/>
    </xf>
    <xf numFmtId="0" fontId="55" fillId="42" borderId="11" xfId="0" applyFont="1" applyFill="1" applyBorder="1" applyAlignment="1">
      <alignment horizontal="center" vertical="center"/>
    </xf>
    <xf numFmtId="0" fontId="55" fillId="42" borderId="13" xfId="0" applyFont="1" applyFill="1" applyBorder="1" applyAlignment="1">
      <alignment horizontal="center" vertical="center"/>
    </xf>
    <xf numFmtId="0" fontId="56" fillId="42" borderId="0" xfId="0" applyFont="1" applyFill="1" applyBorder="1" applyAlignment="1">
      <alignment horizontal="center" vertical="center"/>
    </xf>
    <xf numFmtId="0" fontId="56" fillId="42" borderId="14" xfId="0" applyFont="1" applyFill="1" applyBorder="1" applyAlignment="1">
      <alignment vertical="center"/>
    </xf>
    <xf numFmtId="49" fontId="59" fillId="42" borderId="15" xfId="0" applyNumberFormat="1" applyFont="1" applyFill="1" applyBorder="1" applyAlignment="1">
      <alignment horizontal="center" vertical="center"/>
    </xf>
    <xf numFmtId="2" fontId="56" fillId="42" borderId="16" xfId="0" applyNumberFormat="1" applyFont="1" applyFill="1" applyBorder="1" applyAlignment="1">
      <alignment horizontal="center" vertical="center"/>
    </xf>
    <xf numFmtId="0" fontId="55" fillId="42" borderId="0" xfId="0" applyFont="1" applyFill="1" applyBorder="1" applyAlignment="1">
      <alignment horizontal="center" vertical="center"/>
    </xf>
    <xf numFmtId="0" fontId="55" fillId="42" borderId="16" xfId="0" applyFont="1" applyFill="1" applyBorder="1" applyAlignment="1">
      <alignment horizontal="center" vertical="center"/>
    </xf>
    <xf numFmtId="2" fontId="55" fillId="42" borderId="17" xfId="0" applyNumberFormat="1" applyFont="1" applyFill="1" applyBorder="1" applyAlignment="1">
      <alignment horizontal="center" vertical="center"/>
    </xf>
    <xf numFmtId="2" fontId="56" fillId="42" borderId="18" xfId="0" applyNumberFormat="1" applyFont="1" applyFill="1" applyBorder="1" applyAlignment="1">
      <alignment vertical="center"/>
    </xf>
    <xf numFmtId="2" fontId="55" fillId="42" borderId="17" xfId="0" applyNumberFormat="1" applyFont="1" applyFill="1" applyBorder="1" applyAlignment="1">
      <alignment vertical="center"/>
    </xf>
    <xf numFmtId="49" fontId="59" fillId="42" borderId="20" xfId="0" applyNumberFormat="1" applyFont="1" applyFill="1" applyBorder="1" applyAlignment="1">
      <alignment horizontal="center" vertical="center"/>
    </xf>
    <xf numFmtId="164" fontId="56" fillId="42" borderId="19" xfId="0" applyNumberFormat="1" applyFont="1" applyFill="1" applyBorder="1" applyAlignment="1">
      <alignment horizontal="center" vertical="center"/>
    </xf>
    <xf numFmtId="164" fontId="55" fillId="42" borderId="18" xfId="0" applyNumberFormat="1" applyFont="1" applyFill="1" applyBorder="1" applyAlignment="1">
      <alignment horizontal="center" vertical="center"/>
    </xf>
    <xf numFmtId="164" fontId="55" fillId="42" borderId="19" xfId="0" applyNumberFormat="1" applyFont="1" applyFill="1" applyBorder="1" applyAlignment="1">
      <alignment horizontal="center" vertical="center"/>
    </xf>
    <xf numFmtId="49" fontId="55" fillId="0" borderId="0" xfId="0" applyNumberFormat="1" applyFont="1" applyFill="1" applyBorder="1" applyAlignment="1">
      <alignment vertical="center"/>
    </xf>
    <xf numFmtId="0" fontId="55" fillId="0" borderId="21" xfId="0" applyFont="1" applyFill="1" applyBorder="1" applyAlignment="1">
      <alignment horizontal="center" vertical="center"/>
    </xf>
    <xf numFmtId="0" fontId="59" fillId="0" borderId="10"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22" xfId="0" applyFont="1" applyFill="1" applyBorder="1" applyAlignment="1">
      <alignment horizontal="center" vertical="center"/>
    </xf>
    <xf numFmtId="49" fontId="55" fillId="0" borderId="0" xfId="0" applyNumberFormat="1" applyFont="1" applyFill="1" applyBorder="1" applyAlignment="1">
      <alignment horizontal="center" vertical="center" wrapText="1"/>
    </xf>
    <xf numFmtId="0" fontId="55" fillId="0" borderId="0" xfId="0" applyFont="1" applyAlignment="1">
      <alignment horizontal="center" vertical="center"/>
    </xf>
    <xf numFmtId="0" fontId="60" fillId="5" borderId="0" xfId="0" applyFont="1" applyFill="1" applyBorder="1" applyAlignment="1">
      <alignment horizontal="center" vertical="center"/>
    </xf>
    <xf numFmtId="0" fontId="59" fillId="5" borderId="10" xfId="0" applyNumberFormat="1" applyFont="1" applyFill="1" applyBorder="1" applyAlignment="1">
      <alignment horizontal="center" vertical="center"/>
    </xf>
    <xf numFmtId="0" fontId="55" fillId="5" borderId="13" xfId="0" applyFont="1" applyFill="1" applyBorder="1" applyAlignment="1">
      <alignment horizontal="center" vertical="center"/>
    </xf>
    <xf numFmtId="0" fontId="55" fillId="5" borderId="0" xfId="0" applyNumberFormat="1" applyFont="1" applyFill="1" applyBorder="1" applyAlignment="1">
      <alignment horizontal="center" vertical="center"/>
    </xf>
    <xf numFmtId="0" fontId="55" fillId="5" borderId="16"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5" fillId="5" borderId="0" xfId="0" applyFont="1" applyFill="1" applyBorder="1" applyAlignment="1">
      <alignment horizontal="center" vertical="center"/>
    </xf>
    <xf numFmtId="0" fontId="59" fillId="5" borderId="14" xfId="0" applyNumberFormat="1" applyFont="1" applyFill="1" applyBorder="1" applyAlignment="1">
      <alignment horizontal="center" vertical="center"/>
    </xf>
    <xf numFmtId="0" fontId="55" fillId="5" borderId="16" xfId="0" applyFont="1" applyFill="1" applyBorder="1" applyAlignment="1">
      <alignment horizontal="center" vertical="center"/>
    </xf>
    <xf numFmtId="0" fontId="59" fillId="5" borderId="0" xfId="0" applyNumberFormat="1" applyFont="1" applyFill="1" applyBorder="1" applyAlignment="1">
      <alignment horizontal="center" vertical="center"/>
    </xf>
    <xf numFmtId="0" fontId="59" fillId="5" borderId="17" xfId="0" applyNumberFormat="1" applyFont="1" applyFill="1" applyBorder="1" applyAlignment="1">
      <alignment horizontal="center" vertical="center"/>
    </xf>
    <xf numFmtId="0" fontId="55" fillId="5" borderId="19" xfId="0" applyFont="1" applyFill="1" applyBorder="1" applyAlignment="1">
      <alignment horizontal="center" vertical="center"/>
    </xf>
    <xf numFmtId="0" fontId="59" fillId="5" borderId="18" xfId="0" applyNumberFormat="1" applyFont="1" applyFill="1" applyBorder="1" applyAlignment="1">
      <alignment horizontal="center" vertical="center"/>
    </xf>
    <xf numFmtId="0" fontId="55" fillId="5" borderId="19" xfId="0" applyNumberFormat="1" applyFont="1" applyFill="1" applyBorder="1" applyAlignment="1">
      <alignment horizontal="center" vertical="center"/>
    </xf>
    <xf numFmtId="0" fontId="60" fillId="7" borderId="10" xfId="0" applyFont="1" applyFill="1" applyBorder="1" applyAlignment="1">
      <alignment horizontal="center" vertical="center"/>
    </xf>
    <xf numFmtId="0" fontId="59" fillId="7" borderId="14" xfId="0" applyNumberFormat="1" applyFont="1" applyFill="1" applyBorder="1" applyAlignment="1">
      <alignment horizontal="center" vertical="center"/>
    </xf>
    <xf numFmtId="0" fontId="55" fillId="7" borderId="16" xfId="0" applyFont="1" applyFill="1" applyBorder="1" applyAlignment="1">
      <alignment horizontal="center" vertical="center"/>
    </xf>
    <xf numFmtId="0" fontId="55" fillId="7" borderId="13"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xf>
    <xf numFmtId="0" fontId="55" fillId="7" borderId="14" xfId="0" applyFont="1" applyFill="1" applyBorder="1" applyAlignment="1">
      <alignment horizontal="center" vertical="center"/>
    </xf>
    <xf numFmtId="0" fontId="55" fillId="7" borderId="16" xfId="0" applyNumberFormat="1" applyFont="1" applyFill="1" applyBorder="1" applyAlignment="1">
      <alignment horizontal="center" vertical="center"/>
    </xf>
    <xf numFmtId="0" fontId="55" fillId="7" borderId="17" xfId="0" applyFont="1" applyFill="1" applyBorder="1" applyAlignment="1">
      <alignment horizontal="center" vertical="center"/>
    </xf>
    <xf numFmtId="0" fontId="55" fillId="7" borderId="19" xfId="0" applyNumberFormat="1" applyFont="1" applyFill="1" applyBorder="1" applyAlignment="1">
      <alignment horizontal="center" vertical="center"/>
    </xf>
    <xf numFmtId="0" fontId="60" fillId="4" borderId="0" xfId="0" applyFont="1" applyFill="1" applyBorder="1" applyAlignment="1">
      <alignment horizontal="center" vertical="center"/>
    </xf>
    <xf numFmtId="0" fontId="59" fillId="4" borderId="10" xfId="0" applyNumberFormat="1" applyFont="1" applyFill="1" applyBorder="1" applyAlignment="1">
      <alignment horizontal="center" vertical="center"/>
    </xf>
    <xf numFmtId="0" fontId="55" fillId="4" borderId="13" xfId="0" applyFont="1" applyFill="1" applyBorder="1" applyAlignment="1">
      <alignment horizontal="center" vertical="center"/>
    </xf>
    <xf numFmtId="0" fontId="55" fillId="4" borderId="11" xfId="0" applyNumberFormat="1" applyFont="1" applyFill="1" applyBorder="1" applyAlignment="1">
      <alignment horizontal="center" vertical="center"/>
    </xf>
    <xf numFmtId="0" fontId="59" fillId="4" borderId="14" xfId="0" applyNumberFormat="1" applyFont="1" applyFill="1" applyBorder="1" applyAlignment="1">
      <alignment horizontal="center" vertical="center"/>
    </xf>
    <xf numFmtId="0" fontId="55" fillId="4" borderId="16" xfId="0" applyFont="1" applyFill="1" applyBorder="1" applyAlignment="1">
      <alignment horizontal="center" vertical="center"/>
    </xf>
    <xf numFmtId="0" fontId="55" fillId="4" borderId="0" xfId="0" applyNumberFormat="1" applyFont="1" applyFill="1" applyBorder="1" applyAlignment="1">
      <alignment horizontal="center" vertical="center"/>
    </xf>
    <xf numFmtId="0" fontId="55" fillId="4" borderId="16" xfId="0" applyNumberFormat="1" applyFont="1" applyFill="1" applyBorder="1" applyAlignment="1">
      <alignment horizontal="center" vertical="center"/>
    </xf>
    <xf numFmtId="0" fontId="55" fillId="4" borderId="18" xfId="0" applyNumberFormat="1" applyFont="1" applyFill="1" applyBorder="1" applyAlignment="1">
      <alignment horizontal="center" vertical="center"/>
    </xf>
    <xf numFmtId="0" fontId="55" fillId="4" borderId="19" xfId="0" applyNumberFormat="1" applyFont="1" applyFill="1" applyBorder="1" applyAlignment="1">
      <alignment horizontal="center" vertical="center"/>
    </xf>
    <xf numFmtId="0" fontId="60" fillId="4" borderId="10" xfId="0" applyFont="1" applyFill="1" applyBorder="1" applyAlignment="1">
      <alignment horizontal="center" vertical="center"/>
    </xf>
    <xf numFmtId="0" fontId="55" fillId="4" borderId="13" xfId="0" applyNumberFormat="1" applyFont="1" applyFill="1" applyBorder="1" applyAlignment="1">
      <alignment horizontal="center" vertical="center"/>
    </xf>
    <xf numFmtId="0" fontId="55" fillId="4" borderId="14" xfId="0" applyFont="1" applyFill="1" applyBorder="1" applyAlignment="1">
      <alignment horizontal="center" vertical="center"/>
    </xf>
    <xf numFmtId="0" fontId="55" fillId="4" borderId="17" xfId="0" applyFont="1" applyFill="1" applyBorder="1" applyAlignment="1">
      <alignment horizontal="center" vertical="center"/>
    </xf>
    <xf numFmtId="0" fontId="59" fillId="4" borderId="17" xfId="0" applyNumberFormat="1" applyFont="1" applyFill="1" applyBorder="1" applyAlignment="1">
      <alignment horizontal="center" vertical="center"/>
    </xf>
    <xf numFmtId="0" fontId="55" fillId="4" borderId="19" xfId="0" applyFont="1" applyFill="1" applyBorder="1" applyAlignment="1">
      <alignment horizontal="center" vertical="center"/>
    </xf>
    <xf numFmtId="0" fontId="60" fillId="3" borderId="10" xfId="0" applyFont="1" applyFill="1" applyBorder="1" applyAlignment="1">
      <alignment horizontal="center" vertical="center"/>
    </xf>
    <xf numFmtId="0" fontId="59" fillId="3" borderId="14" xfId="0" applyNumberFormat="1" applyFont="1" applyFill="1" applyBorder="1" applyAlignment="1">
      <alignment horizontal="center" vertical="center"/>
    </xf>
    <xf numFmtId="0" fontId="55" fillId="3" borderId="16" xfId="0" applyFont="1" applyFill="1" applyBorder="1" applyAlignment="1">
      <alignment horizontal="center" vertical="center"/>
    </xf>
    <xf numFmtId="0" fontId="55" fillId="3" borderId="11" xfId="0" applyNumberFormat="1" applyFont="1" applyFill="1" applyBorder="1" applyAlignment="1">
      <alignment horizontal="center" vertical="center"/>
    </xf>
    <xf numFmtId="0" fontId="55" fillId="3" borderId="13" xfId="0" applyNumberFormat="1" applyFont="1" applyFill="1" applyBorder="1" applyAlignment="1">
      <alignment horizontal="center" vertical="center"/>
    </xf>
    <xf numFmtId="0" fontId="55" fillId="3" borderId="14" xfId="0" applyFont="1" applyFill="1" applyBorder="1" applyAlignment="1">
      <alignment horizontal="center" vertical="center"/>
    </xf>
    <xf numFmtId="0" fontId="55" fillId="3" borderId="0" xfId="0" applyNumberFormat="1" applyFont="1" applyFill="1" applyBorder="1" applyAlignment="1">
      <alignment horizontal="center" vertical="center"/>
    </xf>
    <xf numFmtId="0" fontId="55" fillId="3" borderId="16" xfId="0" applyNumberFormat="1" applyFont="1" applyFill="1" applyBorder="1" applyAlignment="1">
      <alignment horizontal="center" vertical="center"/>
    </xf>
    <xf numFmtId="0" fontId="55" fillId="3" borderId="17" xfId="0" applyFont="1" applyFill="1" applyBorder="1" applyAlignment="1">
      <alignment horizontal="center" vertical="center"/>
    </xf>
    <xf numFmtId="0" fontId="55" fillId="3" borderId="18" xfId="0" applyNumberFormat="1" applyFont="1" applyFill="1" applyBorder="1" applyAlignment="1">
      <alignment horizontal="center" vertical="center"/>
    </xf>
    <xf numFmtId="0" fontId="55" fillId="3" borderId="19" xfId="0" applyNumberFormat="1" applyFont="1" applyFill="1" applyBorder="1" applyAlignment="1">
      <alignment horizontal="center" vertical="center"/>
    </xf>
    <xf numFmtId="0" fontId="60" fillId="3" borderId="0" xfId="0" applyFont="1" applyFill="1" applyBorder="1" applyAlignment="1">
      <alignment horizontal="center" vertical="center"/>
    </xf>
    <xf numFmtId="0" fontId="59" fillId="3" borderId="10" xfId="0" applyNumberFormat="1" applyFont="1" applyFill="1" applyBorder="1" applyAlignment="1">
      <alignment horizontal="center" vertical="center"/>
    </xf>
    <xf numFmtId="0" fontId="55" fillId="3" borderId="13" xfId="0" applyFont="1" applyFill="1" applyBorder="1" applyAlignment="1">
      <alignment horizontal="center" vertical="center"/>
    </xf>
    <xf numFmtId="0" fontId="55" fillId="3" borderId="0" xfId="0" applyFont="1" applyFill="1" applyBorder="1" applyAlignment="1">
      <alignment horizontal="center" vertical="center"/>
    </xf>
    <xf numFmtId="2" fontId="55" fillId="3" borderId="0" xfId="0" applyNumberFormat="1" applyFont="1" applyFill="1" applyBorder="1" applyAlignment="1">
      <alignment horizontal="center" vertical="center"/>
    </xf>
    <xf numFmtId="0" fontId="59" fillId="3" borderId="14" xfId="0" applyFont="1" applyFill="1" applyBorder="1" applyAlignment="1">
      <alignment horizontal="center" vertical="center"/>
    </xf>
    <xf numFmtId="0" fontId="59" fillId="0" borderId="0" xfId="0" applyFont="1" applyFill="1" applyBorder="1" applyAlignment="1">
      <alignment horizontal="center" vertical="center"/>
    </xf>
    <xf numFmtId="2" fontId="55" fillId="3" borderId="18" xfId="0" applyNumberFormat="1" applyFont="1" applyFill="1" applyBorder="1" applyAlignment="1">
      <alignment horizontal="center" vertical="center"/>
    </xf>
    <xf numFmtId="0" fontId="55" fillId="3" borderId="18" xfId="0" applyFont="1" applyFill="1" applyBorder="1" applyAlignment="1">
      <alignment horizontal="center" vertical="center"/>
    </xf>
    <xf numFmtId="0" fontId="55" fillId="3" borderId="19" xfId="0" applyFont="1" applyFill="1" applyBorder="1" applyAlignment="1">
      <alignment horizontal="center" vertical="center"/>
    </xf>
    <xf numFmtId="0" fontId="59" fillId="3" borderId="17" xfId="0" applyNumberFormat="1" applyFont="1" applyFill="1" applyBorder="1" applyAlignment="1">
      <alignment horizontal="center" vertical="center"/>
    </xf>
    <xf numFmtId="0" fontId="60" fillId="43" borderId="10" xfId="0" applyFont="1" applyFill="1" applyBorder="1" applyAlignment="1">
      <alignment horizontal="center" vertical="center"/>
    </xf>
    <xf numFmtId="0" fontId="59" fillId="43" borderId="10" xfId="0" applyNumberFormat="1" applyFont="1" applyFill="1" applyBorder="1" applyAlignment="1">
      <alignment horizontal="center" vertical="center"/>
    </xf>
    <xf numFmtId="0" fontId="55" fillId="43" borderId="13" xfId="0" applyFont="1" applyFill="1" applyBorder="1" applyAlignment="1">
      <alignment horizontal="center" vertical="center"/>
    </xf>
    <xf numFmtId="0" fontId="55" fillId="43" borderId="11" xfId="0" applyNumberFormat="1" applyFont="1" applyFill="1" applyBorder="1" applyAlignment="1">
      <alignment horizontal="center" vertical="center"/>
    </xf>
    <xf numFmtId="0" fontId="55" fillId="43" borderId="13" xfId="0" applyNumberFormat="1" applyFont="1" applyFill="1" applyBorder="1" applyAlignment="1">
      <alignment horizontal="center" vertical="center"/>
    </xf>
    <xf numFmtId="0" fontId="56" fillId="43" borderId="14" xfId="0" applyFont="1" applyFill="1" applyBorder="1" applyAlignment="1">
      <alignment horizontal="center" vertical="center"/>
    </xf>
    <xf numFmtId="0" fontId="59" fillId="43" borderId="14" xfId="0" applyNumberFormat="1" applyFont="1" applyFill="1" applyBorder="1" applyAlignment="1">
      <alignment horizontal="center" vertical="center"/>
    </xf>
    <xf numFmtId="0" fontId="55" fillId="43" borderId="16" xfId="0" applyFont="1" applyFill="1" applyBorder="1" applyAlignment="1">
      <alignment horizontal="center" vertical="center"/>
    </xf>
    <xf numFmtId="0" fontId="55" fillId="43" borderId="0" xfId="0" applyNumberFormat="1" applyFont="1" applyFill="1" applyBorder="1" applyAlignment="1">
      <alignment horizontal="center" vertical="center"/>
    </xf>
    <xf numFmtId="0" fontId="55" fillId="43" borderId="16" xfId="0" applyNumberFormat="1" applyFont="1" applyFill="1" applyBorder="1" applyAlignment="1">
      <alignment horizontal="center" vertical="center"/>
    </xf>
    <xf numFmtId="0" fontId="55" fillId="43" borderId="14" xfId="0" applyFont="1" applyFill="1" applyBorder="1" applyAlignment="1">
      <alignment horizontal="center" vertical="center"/>
    </xf>
    <xf numFmtId="0" fontId="55" fillId="43" borderId="0" xfId="0" applyFont="1" applyFill="1" applyBorder="1" applyAlignment="1">
      <alignment horizontal="center" vertical="center"/>
    </xf>
    <xf numFmtId="0" fontId="55" fillId="43" borderId="17" xfId="0" applyFont="1" applyFill="1" applyBorder="1" applyAlignment="1">
      <alignment horizontal="center" vertical="center"/>
    </xf>
    <xf numFmtId="0" fontId="59" fillId="43" borderId="17" xfId="0" applyNumberFormat="1" applyFont="1" applyFill="1" applyBorder="1" applyAlignment="1">
      <alignment horizontal="center" vertical="center"/>
    </xf>
    <xf numFmtId="0" fontId="55" fillId="43" borderId="19" xfId="0" applyFont="1" applyFill="1" applyBorder="1" applyAlignment="1">
      <alignment horizontal="center" vertical="center"/>
    </xf>
    <xf numFmtId="0" fontId="55" fillId="43" borderId="18" xfId="0" applyNumberFormat="1" applyFont="1" applyFill="1" applyBorder="1" applyAlignment="1">
      <alignment horizontal="center" vertical="center"/>
    </xf>
    <xf numFmtId="0" fontId="55" fillId="43" borderId="19" xfId="0" applyNumberFormat="1" applyFont="1" applyFill="1" applyBorder="1" applyAlignment="1">
      <alignment horizontal="center" vertical="center"/>
    </xf>
    <xf numFmtId="0" fontId="55" fillId="0" borderId="0" xfId="0" applyFont="1" applyBorder="1" applyAlignment="1">
      <alignment horizontal="center" vertical="center"/>
    </xf>
    <xf numFmtId="49" fontId="55" fillId="0" borderId="21" xfId="0" applyNumberFormat="1" applyFont="1" applyFill="1" applyBorder="1" applyAlignment="1">
      <alignment horizontal="center" wrapText="1"/>
    </xf>
    <xf numFmtId="49" fontId="55" fillId="0" borderId="22" xfId="0" applyNumberFormat="1" applyFont="1" applyFill="1" applyBorder="1" applyAlignment="1">
      <alignment horizontal="center" wrapText="1"/>
    </xf>
    <xf numFmtId="49" fontId="55" fillId="0" borderId="23" xfId="0" applyNumberFormat="1" applyFont="1" applyFill="1" applyBorder="1" applyAlignment="1">
      <alignment horizontal="center" wrapText="1"/>
    </xf>
    <xf numFmtId="0" fontId="55" fillId="0" borderId="0" xfId="0" applyFont="1" applyAlignment="1">
      <alignment/>
    </xf>
    <xf numFmtId="0" fontId="55" fillId="0" borderId="14" xfId="0" applyFont="1" applyFill="1" applyBorder="1" applyAlignment="1">
      <alignment horizontal="center"/>
    </xf>
    <xf numFmtId="0" fontId="55" fillId="0" borderId="0" xfId="0" applyFont="1" applyFill="1" applyBorder="1" applyAlignment="1">
      <alignment horizontal="center"/>
    </xf>
    <xf numFmtId="0" fontId="60" fillId="0" borderId="0" xfId="0" applyFont="1" applyFill="1" applyBorder="1" applyAlignment="1">
      <alignment horizontal="center"/>
    </xf>
    <xf numFmtId="0" fontId="55" fillId="0" borderId="16" xfId="0" applyFont="1" applyFill="1" applyBorder="1" applyAlignment="1">
      <alignment horizontal="center"/>
    </xf>
    <xf numFmtId="0" fontId="55" fillId="0" borderId="17" xfId="0" applyFont="1" applyFill="1" applyBorder="1" applyAlignment="1">
      <alignment horizontal="center"/>
    </xf>
    <xf numFmtId="0" fontId="55" fillId="0" borderId="18" xfId="0" applyFont="1" applyFill="1" applyBorder="1" applyAlignment="1">
      <alignment horizontal="left"/>
    </xf>
    <xf numFmtId="0" fontId="55" fillId="0" borderId="19" xfId="0" applyFont="1" applyFill="1" applyBorder="1" applyAlignment="1">
      <alignment horizontal="center"/>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1" fontId="61" fillId="0" borderId="22" xfId="0" applyNumberFormat="1" applyFont="1" applyFill="1" applyBorder="1" applyAlignment="1">
      <alignment horizontal="center" vertical="center" wrapText="1"/>
    </xf>
    <xf numFmtId="0" fontId="6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1" fillId="0" borderId="0" xfId="0" applyFont="1" applyFill="1" applyBorder="1" applyAlignment="1">
      <alignment horizontal="center" vertical="center" wrapText="1"/>
    </xf>
    <xf numFmtId="1" fontId="61" fillId="0" borderId="0" xfId="0" applyNumberFormat="1" applyFont="1" applyFill="1" applyBorder="1" applyAlignment="1">
      <alignment horizontal="center" vertical="center" wrapText="1"/>
    </xf>
    <xf numFmtId="0" fontId="6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1" fontId="12" fillId="0" borderId="18"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63" fillId="0" borderId="0" xfId="0" applyFont="1" applyFill="1" applyBorder="1" applyAlignment="1">
      <alignment horizontal="center" vertical="center"/>
    </xf>
    <xf numFmtId="0" fontId="61" fillId="0" borderId="0" xfId="0" applyFont="1" applyFill="1" applyBorder="1" applyAlignment="1">
      <alignment horizontal="center" vertical="center"/>
    </xf>
    <xf numFmtId="1" fontId="61" fillId="0" borderId="0" xfId="0" applyNumberFormat="1" applyFont="1" applyFill="1" applyBorder="1" applyAlignment="1">
      <alignment horizontal="center" vertical="center"/>
    </xf>
    <xf numFmtId="0" fontId="64" fillId="0" borderId="0" xfId="0" applyFont="1" applyFill="1" applyBorder="1" applyAlignment="1">
      <alignment horizontal="center" vertical="center"/>
    </xf>
    <xf numFmtId="0" fontId="65" fillId="0" borderId="17"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0" xfId="0" applyFont="1" applyAlignment="1">
      <alignment horizontal="center"/>
    </xf>
    <xf numFmtId="0" fontId="64" fillId="0" borderId="10" xfId="0" applyFont="1" applyBorder="1" applyAlignment="1">
      <alignment horizontal="center"/>
    </xf>
    <xf numFmtId="0" fontId="64" fillId="0" borderId="11" xfId="0" applyFont="1" applyBorder="1" applyAlignment="1">
      <alignment horizontal="center"/>
    </xf>
    <xf numFmtId="0" fontId="64" fillId="0" borderId="13" xfId="0" applyFont="1" applyBorder="1" applyAlignment="1">
      <alignment horizontal="center"/>
    </xf>
    <xf numFmtId="0" fontId="64" fillId="0" borderId="0" xfId="0" applyFont="1" applyBorder="1" applyAlignment="1">
      <alignment horizontal="center"/>
    </xf>
    <xf numFmtId="0" fontId="64" fillId="0" borderId="16" xfId="0" applyFont="1" applyBorder="1" applyAlignment="1">
      <alignment horizontal="center"/>
    </xf>
    <xf numFmtId="0" fontId="64" fillId="0" borderId="18" xfId="0" applyFont="1" applyBorder="1" applyAlignment="1">
      <alignment horizontal="center"/>
    </xf>
    <xf numFmtId="0" fontId="64" fillId="0" borderId="19" xfId="0" applyFont="1" applyBorder="1" applyAlignment="1">
      <alignment horizontal="center"/>
    </xf>
    <xf numFmtId="0" fontId="65" fillId="0" borderId="14" xfId="0" applyFont="1" applyFill="1" applyBorder="1" applyAlignment="1">
      <alignment horizontal="center" vertical="center"/>
    </xf>
    <xf numFmtId="0" fontId="64" fillId="0" borderId="11"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695325</xdr:colOff>
      <xdr:row>15</xdr:row>
      <xdr:rowOff>0</xdr:rowOff>
    </xdr:from>
    <xdr:ext cx="13877925" cy="1666875"/>
    <xdr:sp>
      <xdr:nvSpPr>
        <xdr:cNvPr id="1" name="TextBox 1"/>
        <xdr:cNvSpPr txBox="1">
          <a:spLocks noChangeArrowheads="1"/>
        </xdr:cNvSpPr>
      </xdr:nvSpPr>
      <xdr:spPr>
        <a:xfrm>
          <a:off x="1371600" y="8010525"/>
          <a:ext cx="13877925" cy="16668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1" i="0" u="none" baseline="0">
              <a:solidFill>
                <a:srgbClr val="000000"/>
              </a:solidFill>
              <a:latin typeface="Times New Roman"/>
              <a:ea typeface="Times New Roman"/>
              <a:cs typeface="Times New Roman"/>
            </a:rPr>
            <a:t>References
</a:t>
          </a:r>
          <a:r>
            <a:rPr lang="en-US" cap="none" sz="1100" b="0" i="0" u="none" baseline="0">
              <a:solidFill>
                <a:srgbClr val="000000"/>
              </a:solidFill>
              <a:latin typeface="Times New Roman"/>
              <a:ea typeface="Times New Roman"/>
              <a:cs typeface="Times New Roman"/>
            </a:rPr>
            <a:t>Forel, A.</a:t>
          </a:r>
          <a:r>
            <a:rPr lang="en-US" cap="none" sz="1100" b="0" i="0" u="none" baseline="0">
              <a:solidFill>
                <a:srgbClr val="000000"/>
              </a:solidFill>
              <a:latin typeface="Times New Roman"/>
              <a:ea typeface="Times New Roman"/>
              <a:cs typeface="Times New Roman"/>
            </a:rPr>
            <a:t> 1912: Formicides néotropiques. Part II. 3me sous-famille Myrmicinae Lep. (Attini, Dacetii, Cryptocerini). – Mémoires de la Société Entomologique de Belgique 19: 179-209.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Leal, I.R. &amp; Oliveira, P.S.</a:t>
          </a:r>
          <a:r>
            <a:rPr lang="en-US" cap="none" sz="1100" b="0" i="0" u="none" baseline="0">
              <a:solidFill>
                <a:srgbClr val="000000"/>
              </a:solidFill>
              <a:latin typeface="Times New Roman"/>
              <a:ea typeface="Times New Roman"/>
              <a:cs typeface="Times New Roman"/>
            </a:rPr>
            <a:t> 2000: Foraging ecology of attine ants in a Neotropical savanna: seasonal use of fungal substrate in the cerrado vegetation of Brazil. – Insectes Sociaux 47: 376-382. 
</a:t>
          </a:r>
          <a:r>
            <a:rPr lang="en-US" cap="none" sz="1100" b="0" i="0" u="none" baseline="0">
              <a:solidFill>
                <a:srgbClr val="000000"/>
              </a:solidFill>
              <a:latin typeface="Times New Roman"/>
              <a:ea typeface="Times New Roman"/>
              <a:cs typeface="Times New Roman"/>
            </a:rPr>
            <a:t>Leal, I.R. &amp; Oliveira, P.S.</a:t>
          </a:r>
          <a:r>
            <a:rPr lang="en-US" cap="none" sz="1100" b="0" i="0" u="none" baseline="0">
              <a:solidFill>
                <a:srgbClr val="000000"/>
              </a:solidFill>
              <a:latin typeface="Times New Roman"/>
              <a:ea typeface="Times New Roman"/>
              <a:cs typeface="Times New Roman"/>
            </a:rPr>
            <a:t> 1998: Interactions between Fungus-Growing Ants (Attini), Fruits and Seeds in Cerrado Vegetation in Southeast Brazil1. – Biotropica 30: 170-178. 
</a:t>
          </a:r>
          <a:r>
            <a:rPr lang="en-US" cap="none" sz="1100" b="0" i="0" u="none" baseline="0">
              <a:solidFill>
                <a:srgbClr val="000000"/>
              </a:solidFill>
              <a:latin typeface="Times New Roman"/>
              <a:ea typeface="Times New Roman"/>
              <a:cs typeface="Times New Roman"/>
            </a:rPr>
            <a:t>Leal, I.R., Silva, P.S.D. &amp; Oliveira, P.S.</a:t>
          </a:r>
          <a:r>
            <a:rPr lang="en-US" cap="none" sz="1100" b="0" i="0" u="none" baseline="0">
              <a:solidFill>
                <a:srgbClr val="000000"/>
              </a:solidFill>
              <a:latin typeface="Times New Roman"/>
              <a:ea typeface="Times New Roman"/>
              <a:cs typeface="Times New Roman"/>
            </a:rPr>
            <a:t> 2011: Natural History and Ecological Correlates of Fungus-Growing Ants (Formicidae: Attini) in the Neotropical Cerrado Savanna. – Annals of the Entomological Society of America 104: 901-908.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Weber, N.A.</a:t>
          </a:r>
          <a:r>
            <a:rPr lang="en-US" cap="none" sz="1100" b="0" i="0" u="none" baseline="0">
              <a:solidFill>
                <a:srgbClr val="000000"/>
              </a:solidFill>
              <a:latin typeface="Times New Roman"/>
              <a:ea typeface="Times New Roman"/>
              <a:cs typeface="Times New Roman"/>
            </a:rPr>
            <a:t> 1969a: A comparative study of the nests, gardens and fungi of the fungus-growing ants, Attini. – VI Congress of IUSSI, Bern: 299-307. 
</a:t>
          </a:r>
          <a:r>
            <a:rPr lang="en-US" cap="none" sz="1100" b="0" i="0" u="none" baseline="0">
              <a:solidFill>
                <a:srgbClr val="000000"/>
              </a:solidFill>
              <a:latin typeface="Times New Roman"/>
              <a:ea typeface="Times New Roman"/>
              <a:cs typeface="Times New Roman"/>
            </a:rPr>
            <a:t>Weber, N.A..</a:t>
          </a:r>
          <a:r>
            <a:rPr lang="en-US" cap="none" sz="1100" b="0" i="0" u="none" baseline="0">
              <a:solidFill>
                <a:srgbClr val="000000"/>
              </a:solidFill>
              <a:latin typeface="Times New Roman"/>
              <a:ea typeface="Times New Roman"/>
              <a:cs typeface="Times New Roman"/>
            </a:rPr>
            <a:t> 1937: The biology of the fungus-growing ants Part 1. New forms. – Revista de Entomologia (Rio de Janeiro) 7: 378-409. 
</a:t>
          </a:r>
          <a:r>
            <a:rPr lang="en-US" cap="none" sz="1100" b="0" i="0" u="none" baseline="0">
              <a:solidFill>
                <a:srgbClr val="000000"/>
              </a:solidFill>
              <a:latin typeface="Times New Roman"/>
              <a:ea typeface="Times New Roman"/>
              <a:cs typeface="Times New Roman"/>
            </a:rPr>
            <a:t>Wheeler, W.M.</a:t>
          </a:r>
          <a:r>
            <a:rPr lang="en-US" cap="none" sz="1100" b="0" i="0" u="none" baseline="0">
              <a:solidFill>
                <a:srgbClr val="000000"/>
              </a:solidFill>
              <a:latin typeface="Times New Roman"/>
              <a:ea typeface="Times New Roman"/>
              <a:cs typeface="Times New Roman"/>
            </a:rPr>
            <a:t> 1925: A new guest-ant and other new Formicidae from Barro Colorado Island, Panama. – Biological Bulletin 49: 150-184. 
</a:t>
          </a:r>
          <a:r>
            <a:rPr lang="en-US" cap="none" sz="1100" b="0" i="0" u="none" baseline="0">
              <a:solidFill>
                <a:srgbClr val="000000"/>
              </a:solidFill>
              <a:latin typeface="Times New Roman"/>
              <a:ea typeface="Times New Roman"/>
              <a:cs typeface="Times New Roman"/>
            </a:rPr>
            <a:t>Urich, F.W.</a:t>
          </a:r>
          <a:r>
            <a:rPr lang="en-US" cap="none" sz="1100" b="0" i="0" u="none" baseline="0">
              <a:solidFill>
                <a:srgbClr val="000000"/>
              </a:solidFill>
              <a:latin typeface="Times New Roman"/>
              <a:ea typeface="Times New Roman"/>
              <a:cs typeface="Times New Roman"/>
            </a:rPr>
            <a:t> 1895: Notes on the fungus growing and eating habit of </a:t>
          </a:r>
          <a:r>
            <a:rPr lang="en-US" cap="none" sz="1100" b="0" i="1" u="none" baseline="0">
              <a:solidFill>
                <a:srgbClr val="000000"/>
              </a:solidFill>
              <a:latin typeface="Times New Roman"/>
              <a:ea typeface="Times New Roman"/>
              <a:cs typeface="Times New Roman"/>
            </a:rPr>
            <a:t>Sericomyrmex opacus </a:t>
          </a:r>
          <a:r>
            <a:rPr lang="en-US" cap="none" sz="1100" b="0" i="0" u="none" baseline="0">
              <a:solidFill>
                <a:srgbClr val="000000"/>
              </a:solidFill>
              <a:latin typeface="Times New Roman"/>
              <a:ea typeface="Times New Roman"/>
              <a:cs typeface="Times New Roman"/>
            </a:rPr>
            <a:t>Mayr. – Trans R Entomol Soc London 43: 77-78.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800100</xdr:colOff>
      <xdr:row>3</xdr:row>
      <xdr:rowOff>19050</xdr:rowOff>
    </xdr:from>
    <xdr:ext cx="1609725" cy="971550"/>
    <xdr:sp>
      <xdr:nvSpPr>
        <xdr:cNvPr id="1" name="TextBox 1"/>
        <xdr:cNvSpPr txBox="1">
          <a:spLocks noChangeArrowheads="1"/>
        </xdr:cNvSpPr>
      </xdr:nvSpPr>
      <xdr:spPr>
        <a:xfrm>
          <a:off x="14001750" y="742950"/>
          <a:ext cx="16097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Abbreviations
</a:t>
          </a:r>
          <a:r>
            <a:rPr lang="en-US" cap="none" sz="1200" b="1" i="0" u="none" baseline="0">
              <a:solidFill>
                <a:srgbClr val="000000"/>
              </a:solidFill>
              <a:latin typeface="Arial"/>
              <a:ea typeface="Arial"/>
              <a:cs typeface="Arial"/>
            </a:rPr>
            <a:t>w</a:t>
          </a:r>
          <a:r>
            <a:rPr lang="en-US" cap="none" sz="1200" b="0" i="0" u="none" baseline="0">
              <a:solidFill>
                <a:srgbClr val="000000"/>
              </a:solidFill>
              <a:latin typeface="Arial"/>
              <a:ea typeface="Arial"/>
              <a:cs typeface="Arial"/>
            </a:rPr>
            <a:t> workers,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 pupae, </a:t>
          </a:r>
          <a:r>
            <a:rPr lang="en-US" cap="none" sz="1200" b="1" i="0" u="none" baseline="0">
              <a:solidFill>
                <a:srgbClr val="000000"/>
              </a:solidFill>
              <a:latin typeface="Arial"/>
              <a:ea typeface="Arial"/>
              <a:cs typeface="Arial"/>
            </a:rPr>
            <a:t>l</a:t>
          </a:r>
          <a:r>
            <a:rPr lang="en-US" cap="none" sz="1200" b="0" i="0" u="none" baseline="0">
              <a:solidFill>
                <a:srgbClr val="000000"/>
              </a:solidFill>
              <a:latin typeface="Arial"/>
              <a:ea typeface="Arial"/>
              <a:cs typeface="Arial"/>
            </a:rPr>
            <a:t> larvae,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t>
          </a:r>
          <a:r>
            <a:rPr lang="en-US" cap="none" sz="1200" b="0" i="0" u="none" baseline="0">
              <a:solidFill>
                <a:srgbClr val="000000"/>
              </a:solidFill>
              <a:latin typeface="Arial"/>
              <a:ea typeface="Arial"/>
              <a:cs typeface="Arial"/>
            </a:rPr>
            <a:t> males, 
</a:t>
          </a:r>
          <a:r>
            <a:rPr lang="en-US" cap="none" sz="1200" b="1" i="0" u="none" baseline="0">
              <a:solidFill>
                <a:srgbClr val="000000"/>
              </a:solidFill>
              <a:latin typeface="Arial"/>
              <a:ea typeface="Arial"/>
              <a:cs typeface="Arial"/>
            </a:rPr>
            <a:t>q</a:t>
          </a:r>
          <a:r>
            <a:rPr lang="en-US" cap="none" sz="1200" b="0" i="0" u="none" baseline="0">
              <a:solidFill>
                <a:srgbClr val="000000"/>
              </a:solidFill>
              <a:latin typeface="Arial"/>
              <a:ea typeface="Arial"/>
              <a:cs typeface="Arial"/>
            </a:rPr>
            <a:t> queens, 
</a:t>
          </a:r>
          <a:r>
            <a:rPr lang="en-US" cap="none" sz="1200" b="1" i="0" u="none" baseline="0">
              <a:solidFill>
                <a:srgbClr val="000000"/>
              </a:solidFill>
              <a:latin typeface="Arial"/>
              <a:ea typeface="Arial"/>
              <a:cs typeface="Arial"/>
            </a:rPr>
            <a:t>CH</a:t>
          </a:r>
          <a:r>
            <a:rPr lang="en-US" cap="none" sz="1200" b="0" i="0" u="none" baseline="0">
              <a:solidFill>
                <a:srgbClr val="000000"/>
              </a:solidFill>
              <a:latin typeface="Arial"/>
              <a:ea typeface="Arial"/>
              <a:cs typeface="Arial"/>
            </a:rPr>
            <a:t> chamber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3"/>
  <sheetViews>
    <sheetView zoomScale="125" zoomScaleNormal="125" zoomScalePageLayoutView="125" workbookViewId="0" topLeftCell="A1">
      <selection activeCell="A1" sqref="A1:IV65536"/>
    </sheetView>
  </sheetViews>
  <sheetFormatPr defaultColWidth="14.375" defaultRowHeight="15.75"/>
  <cols>
    <col min="1" max="1" width="8.875" style="308" customWidth="1"/>
    <col min="2" max="2" width="9.125" style="308" customWidth="1"/>
    <col min="3" max="3" width="7.50390625" style="308" customWidth="1"/>
    <col min="4" max="4" width="8.875" style="308" customWidth="1"/>
    <col min="5" max="5" width="13.875" style="308" customWidth="1"/>
    <col min="6" max="6" width="4.875" style="309" customWidth="1"/>
    <col min="7" max="7" width="6.875" style="308" customWidth="1"/>
    <col min="8" max="9" width="4.50390625" style="308" customWidth="1"/>
    <col min="10" max="10" width="13.875" style="308" customWidth="1"/>
    <col min="11" max="16384" width="14.375" style="308" customWidth="1"/>
  </cols>
  <sheetData>
    <row r="1" spans="1:10" s="307" customFormat="1" ht="58.5" customHeight="1">
      <c r="A1" s="291" t="s">
        <v>237</v>
      </c>
      <c r="B1" s="292" t="s">
        <v>0</v>
      </c>
      <c r="C1" s="292" t="s">
        <v>14</v>
      </c>
      <c r="D1" s="292" t="s">
        <v>238</v>
      </c>
      <c r="E1" s="292" t="s">
        <v>239</v>
      </c>
      <c r="F1" s="293" t="s">
        <v>240</v>
      </c>
      <c r="G1" s="292" t="s">
        <v>241</v>
      </c>
      <c r="H1" s="292" t="s">
        <v>242</v>
      </c>
      <c r="I1" s="292" t="s">
        <v>243</v>
      </c>
      <c r="J1" s="294" t="s">
        <v>244</v>
      </c>
    </row>
    <row r="2" spans="1:10" ht="115.5" customHeight="1">
      <c r="A2" s="295" t="s">
        <v>32</v>
      </c>
      <c r="B2" s="296" t="s">
        <v>35</v>
      </c>
      <c r="C2" s="296" t="s">
        <v>18</v>
      </c>
      <c r="D2" s="296" t="s">
        <v>1</v>
      </c>
      <c r="E2" s="296" t="s">
        <v>2</v>
      </c>
      <c r="F2" s="297" t="s">
        <v>251</v>
      </c>
      <c r="G2" s="296" t="s">
        <v>29</v>
      </c>
      <c r="H2" s="296" t="s">
        <v>21</v>
      </c>
      <c r="I2" s="296" t="s">
        <v>3</v>
      </c>
      <c r="J2" s="298" t="s">
        <v>47</v>
      </c>
    </row>
    <row r="3" spans="1:10" ht="51" customHeight="1">
      <c r="A3" s="295" t="s">
        <v>34</v>
      </c>
      <c r="B3" s="296" t="s">
        <v>48</v>
      </c>
      <c r="C3" s="296" t="s">
        <v>15</v>
      </c>
      <c r="D3" s="296" t="s">
        <v>50</v>
      </c>
      <c r="E3" s="296" t="s">
        <v>4</v>
      </c>
      <c r="F3" s="297">
        <v>20</v>
      </c>
      <c r="G3" s="296"/>
      <c r="H3" s="296"/>
      <c r="I3" s="296"/>
      <c r="J3" s="298" t="s">
        <v>46</v>
      </c>
    </row>
    <row r="4" spans="1:10" ht="81.75" customHeight="1">
      <c r="A4" s="295" t="s">
        <v>33</v>
      </c>
      <c r="B4" s="296" t="s">
        <v>36</v>
      </c>
      <c r="C4" s="296" t="s">
        <v>16</v>
      </c>
      <c r="D4" s="296" t="s">
        <v>5</v>
      </c>
      <c r="E4" s="296" t="s">
        <v>27</v>
      </c>
      <c r="F4" s="297"/>
      <c r="G4" s="296"/>
      <c r="H4" s="296"/>
      <c r="I4" s="296"/>
      <c r="J4" s="298" t="s">
        <v>45</v>
      </c>
    </row>
    <row r="5" spans="1:10" ht="75.75" customHeight="1">
      <c r="A5" s="299" t="s">
        <v>13</v>
      </c>
      <c r="B5" s="300" t="s">
        <v>37</v>
      </c>
      <c r="C5" s="300" t="s">
        <v>17</v>
      </c>
      <c r="D5" s="300" t="s">
        <v>49</v>
      </c>
      <c r="E5" s="300" t="s">
        <v>28</v>
      </c>
      <c r="F5" s="301">
        <v>15</v>
      </c>
      <c r="G5" s="300" t="s">
        <v>55</v>
      </c>
      <c r="H5" s="300">
        <v>200</v>
      </c>
      <c r="I5" s="300" t="s">
        <v>6</v>
      </c>
      <c r="J5" s="302" t="s">
        <v>31</v>
      </c>
    </row>
    <row r="6" spans="1:10" ht="39.75" customHeight="1">
      <c r="A6" s="295" t="s">
        <v>235</v>
      </c>
      <c r="B6" s="296" t="s">
        <v>38</v>
      </c>
      <c r="C6" s="296" t="s">
        <v>24</v>
      </c>
      <c r="D6" s="296" t="s">
        <v>25</v>
      </c>
      <c r="E6" s="296" t="s">
        <v>7</v>
      </c>
      <c r="F6" s="297" t="s">
        <v>250</v>
      </c>
      <c r="G6" s="296" t="s">
        <v>54</v>
      </c>
      <c r="H6" s="296"/>
      <c r="I6" s="296"/>
      <c r="J6" s="298"/>
    </row>
    <row r="7" spans="1:10" ht="39.75" customHeight="1">
      <c r="A7" s="295" t="s">
        <v>236</v>
      </c>
      <c r="B7" s="296" t="s">
        <v>38</v>
      </c>
      <c r="C7" s="296" t="s">
        <v>24</v>
      </c>
      <c r="D7" s="296" t="s">
        <v>26</v>
      </c>
      <c r="E7" s="296"/>
      <c r="F7" s="297"/>
      <c r="G7" s="296" t="s">
        <v>30</v>
      </c>
      <c r="H7" s="296"/>
      <c r="I7" s="296"/>
      <c r="J7" s="298"/>
    </row>
    <row r="8" spans="1:10" ht="39.75" customHeight="1">
      <c r="A8" s="295" t="s">
        <v>235</v>
      </c>
      <c r="B8" s="296" t="s">
        <v>39</v>
      </c>
      <c r="C8" s="296"/>
      <c r="D8" s="296"/>
      <c r="E8" s="296"/>
      <c r="F8" s="297" t="s">
        <v>249</v>
      </c>
      <c r="G8" s="296" t="s">
        <v>53</v>
      </c>
      <c r="H8" s="296"/>
      <c r="I8" s="296"/>
      <c r="J8" s="298"/>
    </row>
    <row r="9" spans="1:10" ht="39.75" customHeight="1">
      <c r="A9" s="295" t="s">
        <v>40</v>
      </c>
      <c r="B9" s="296" t="s">
        <v>39</v>
      </c>
      <c r="C9" s="300" t="s">
        <v>17</v>
      </c>
      <c r="D9" s="296" t="s">
        <v>8</v>
      </c>
      <c r="E9" s="296" t="s">
        <v>9</v>
      </c>
      <c r="F9" s="297" t="s">
        <v>248</v>
      </c>
      <c r="G9" s="296" t="s">
        <v>56</v>
      </c>
      <c r="H9" s="296"/>
      <c r="I9" s="296"/>
      <c r="J9" s="302" t="s">
        <v>44</v>
      </c>
    </row>
    <row r="10" spans="1:10" ht="19.5" customHeight="1">
      <c r="A10" s="295" t="s">
        <v>41</v>
      </c>
      <c r="B10" s="296" t="s">
        <v>38</v>
      </c>
      <c r="C10" s="296" t="s">
        <v>17</v>
      </c>
      <c r="D10" s="300" t="s">
        <v>10</v>
      </c>
      <c r="E10" s="296"/>
      <c r="F10" s="297">
        <v>8</v>
      </c>
      <c r="G10" s="296" t="s">
        <v>52</v>
      </c>
      <c r="H10" s="296"/>
      <c r="I10" s="296" t="s">
        <v>23</v>
      </c>
      <c r="J10" s="298" t="s">
        <v>43</v>
      </c>
    </row>
    <row r="11" spans="1:10" ht="21.75" customHeight="1">
      <c r="A11" s="303" t="s">
        <v>267</v>
      </c>
      <c r="B11" s="304" t="s">
        <v>11</v>
      </c>
      <c r="C11" s="304" t="s">
        <v>19</v>
      </c>
      <c r="D11" s="304" t="s">
        <v>20</v>
      </c>
      <c r="E11" s="304" t="s">
        <v>12</v>
      </c>
      <c r="F11" s="305" t="s">
        <v>51</v>
      </c>
      <c r="G11" s="304" t="s">
        <v>22</v>
      </c>
      <c r="H11" s="304" t="s">
        <v>253</v>
      </c>
      <c r="I11" s="304"/>
      <c r="J11" s="306" t="s">
        <v>42</v>
      </c>
    </row>
    <row r="12" spans="1:10" ht="8.25">
      <c r="A12" s="300"/>
      <c r="B12" s="300"/>
      <c r="C12" s="300"/>
      <c r="D12" s="300"/>
      <c r="E12" s="300"/>
      <c r="F12" s="301"/>
      <c r="G12" s="300"/>
      <c r="H12" s="300"/>
      <c r="I12" s="300"/>
      <c r="J12" s="300"/>
    </row>
    <row r="13" spans="1:10" ht="8.25">
      <c r="A13" s="300"/>
      <c r="B13" s="300"/>
      <c r="C13" s="300"/>
      <c r="D13" s="300"/>
      <c r="E13" s="300"/>
      <c r="F13" s="301"/>
      <c r="G13" s="300"/>
      <c r="H13" s="300"/>
      <c r="I13" s="300"/>
      <c r="J13" s="300"/>
    </row>
    <row r="17" ht="8.25"/>
    <row r="18" ht="8.25"/>
    <row r="19" ht="8.25"/>
    <row r="20" ht="8.25"/>
    <row r="21" ht="8.25"/>
    <row r="22" ht="8.25"/>
    <row r="23" ht="8.25"/>
    <row r="24" ht="8.25"/>
    <row r="25" ht="8.25"/>
    <row r="26" ht="8.25"/>
    <row r="27" ht="8.25"/>
    <row r="28" ht="8.25"/>
    <row r="29" ht="8.25"/>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W101"/>
  <sheetViews>
    <sheetView zoomScale="125" zoomScaleNormal="125" zoomScalePageLayoutView="125" workbookViewId="0" topLeftCell="A1">
      <selection activeCell="I7" sqref="I7"/>
    </sheetView>
  </sheetViews>
  <sheetFormatPr defaultColWidth="10.875" defaultRowHeight="15.75"/>
  <cols>
    <col min="1" max="1" width="12.50390625" style="6" customWidth="1"/>
    <col min="2" max="2" width="17.625" style="6" customWidth="1"/>
    <col min="3" max="4" width="10.875" style="6" customWidth="1"/>
    <col min="5" max="5" width="14.125" style="6" customWidth="1"/>
    <col min="6" max="16384" width="10.875" style="6" customWidth="1"/>
  </cols>
  <sheetData>
    <row r="1" spans="1:23" ht="25.5">
      <c r="A1" s="2" t="s">
        <v>301</v>
      </c>
      <c r="B1" s="3" t="s">
        <v>252</v>
      </c>
      <c r="C1" s="3" t="s">
        <v>57</v>
      </c>
      <c r="D1" s="4" t="s">
        <v>58</v>
      </c>
      <c r="E1" s="5" t="s">
        <v>247</v>
      </c>
      <c r="F1" s="3" t="s">
        <v>59</v>
      </c>
      <c r="G1" s="3" t="s">
        <v>60</v>
      </c>
      <c r="H1" s="3" t="s">
        <v>61</v>
      </c>
      <c r="I1" s="3" t="s">
        <v>62</v>
      </c>
      <c r="J1" s="3" t="s">
        <v>63</v>
      </c>
      <c r="K1" s="3" t="s">
        <v>64</v>
      </c>
      <c r="L1" s="3" t="s">
        <v>65</v>
      </c>
      <c r="M1" s="3" t="s">
        <v>66</v>
      </c>
      <c r="N1" s="3" t="s">
        <v>67</v>
      </c>
      <c r="O1" s="3" t="s">
        <v>68</v>
      </c>
      <c r="P1" s="3" t="s">
        <v>69</v>
      </c>
      <c r="Q1" s="3" t="s">
        <v>70</v>
      </c>
      <c r="R1" s="3" t="s">
        <v>71</v>
      </c>
      <c r="S1" s="3" t="s">
        <v>72</v>
      </c>
      <c r="T1" s="3" t="s">
        <v>73</v>
      </c>
      <c r="U1" s="3" t="s">
        <v>74</v>
      </c>
      <c r="V1" s="3" t="s">
        <v>75</v>
      </c>
      <c r="W1" s="3" t="s">
        <v>76</v>
      </c>
    </row>
    <row r="2" spans="1:23" ht="13.5">
      <c r="A2" s="7">
        <v>193.7715</v>
      </c>
      <c r="B2" s="8" t="s">
        <v>77</v>
      </c>
      <c r="C2" s="9" t="s">
        <v>254</v>
      </c>
      <c r="D2" s="10">
        <v>6</v>
      </c>
      <c r="E2" s="11" t="s">
        <v>78</v>
      </c>
      <c r="F2" s="12">
        <v>2</v>
      </c>
      <c r="G2" s="13">
        <v>10</v>
      </c>
      <c r="H2" s="14"/>
      <c r="I2" s="14"/>
      <c r="J2" s="14"/>
      <c r="K2" s="14"/>
      <c r="L2" s="14"/>
      <c r="M2" s="14"/>
      <c r="N2" s="14"/>
      <c r="O2" s="14"/>
      <c r="P2" s="14"/>
      <c r="Q2" s="14"/>
      <c r="R2" s="14"/>
      <c r="S2" s="14"/>
      <c r="T2" s="14"/>
      <c r="U2" s="14"/>
      <c r="V2" s="14"/>
      <c r="W2" s="14"/>
    </row>
    <row r="3" spans="1:23" ht="12.75">
      <c r="A3" s="15" t="s">
        <v>79</v>
      </c>
      <c r="B3" s="16" t="s">
        <v>80</v>
      </c>
      <c r="C3" s="17" t="s">
        <v>81</v>
      </c>
      <c r="D3" s="18">
        <v>4.5</v>
      </c>
      <c r="E3" s="19" t="s">
        <v>82</v>
      </c>
      <c r="F3" s="20">
        <v>5.5</v>
      </c>
      <c r="G3" s="21">
        <v>3.5</v>
      </c>
      <c r="H3" s="14"/>
      <c r="I3" s="14"/>
      <c r="J3" s="14"/>
      <c r="K3" s="14"/>
      <c r="L3" s="14"/>
      <c r="M3" s="14"/>
      <c r="N3" s="14"/>
      <c r="O3" s="14"/>
      <c r="P3" s="14"/>
      <c r="Q3" s="14"/>
      <c r="R3" s="14"/>
      <c r="S3" s="14"/>
      <c r="T3" s="14"/>
      <c r="U3" s="14"/>
      <c r="V3" s="14"/>
      <c r="W3" s="14"/>
    </row>
    <row r="4" spans="1:23" ht="12.75">
      <c r="A4" s="15"/>
      <c r="B4" s="16"/>
      <c r="C4" s="17" t="s">
        <v>83</v>
      </c>
      <c r="D4" s="18">
        <v>6</v>
      </c>
      <c r="E4" s="19" t="s">
        <v>84</v>
      </c>
      <c r="F4" s="20">
        <v>6</v>
      </c>
      <c r="G4" s="21">
        <v>6</v>
      </c>
      <c r="H4" s="14"/>
      <c r="I4" s="14"/>
      <c r="J4" s="14"/>
      <c r="K4" s="14"/>
      <c r="L4" s="14"/>
      <c r="M4" s="14"/>
      <c r="N4" s="14"/>
      <c r="O4" s="14"/>
      <c r="P4" s="14"/>
      <c r="Q4" s="14"/>
      <c r="R4" s="14"/>
      <c r="S4" s="14"/>
      <c r="T4" s="14"/>
      <c r="U4" s="14"/>
      <c r="V4" s="14"/>
      <c r="W4" s="14"/>
    </row>
    <row r="5" spans="1:23" ht="12.75">
      <c r="A5" s="15"/>
      <c r="B5" s="16"/>
      <c r="C5" s="17" t="s">
        <v>85</v>
      </c>
      <c r="D5" s="18">
        <v>6.25</v>
      </c>
      <c r="E5" s="19" t="s">
        <v>86</v>
      </c>
      <c r="F5" s="20">
        <v>9</v>
      </c>
      <c r="G5" s="21">
        <v>3.5</v>
      </c>
      <c r="H5" s="14"/>
      <c r="I5" s="14"/>
      <c r="J5" s="14"/>
      <c r="K5" s="14"/>
      <c r="L5" s="14"/>
      <c r="M5" s="14"/>
      <c r="N5" s="14"/>
      <c r="O5" s="14"/>
      <c r="P5" s="14"/>
      <c r="Q5" s="14"/>
      <c r="R5" s="14"/>
      <c r="S5" s="14"/>
      <c r="T5" s="14"/>
      <c r="U5" s="14"/>
      <c r="V5" s="14"/>
      <c r="W5" s="14"/>
    </row>
    <row r="6" spans="1:23" ht="12.75">
      <c r="A6" s="22"/>
      <c r="B6" s="23"/>
      <c r="C6" s="24" t="s">
        <v>87</v>
      </c>
      <c r="D6" s="18" t="s">
        <v>88</v>
      </c>
      <c r="E6" s="25" t="s">
        <v>89</v>
      </c>
      <c r="F6" s="26">
        <v>155.33100000000002</v>
      </c>
      <c r="G6" s="27">
        <v>38.4405</v>
      </c>
      <c r="H6" s="28"/>
      <c r="I6" s="29"/>
      <c r="J6" s="29"/>
      <c r="K6" s="29"/>
      <c r="L6" s="29"/>
      <c r="M6" s="29"/>
      <c r="N6" s="29"/>
      <c r="O6" s="29"/>
      <c r="P6" s="29"/>
      <c r="Q6" s="29"/>
      <c r="R6" s="29"/>
      <c r="S6" s="29"/>
      <c r="T6" s="29"/>
      <c r="U6" s="29"/>
      <c r="V6" s="29"/>
      <c r="W6" s="29"/>
    </row>
    <row r="7" spans="1:23" ht="13.5">
      <c r="A7" s="7">
        <v>234.45</v>
      </c>
      <c r="B7" s="30" t="s">
        <v>32</v>
      </c>
      <c r="C7" s="9" t="s">
        <v>254</v>
      </c>
      <c r="D7" s="31">
        <v>3</v>
      </c>
      <c r="E7" s="32">
        <v>3</v>
      </c>
      <c r="F7" s="32">
        <v>3</v>
      </c>
      <c r="G7" s="33"/>
      <c r="H7" s="28"/>
      <c r="I7" s="29"/>
      <c r="J7" s="29"/>
      <c r="K7" s="29"/>
      <c r="L7" s="29"/>
      <c r="M7" s="29"/>
      <c r="N7" s="29"/>
      <c r="O7" s="29"/>
      <c r="P7" s="29"/>
      <c r="Q7" s="29"/>
      <c r="R7" s="29"/>
      <c r="S7" s="29"/>
      <c r="T7" s="29"/>
      <c r="U7" s="29"/>
      <c r="V7" s="29"/>
      <c r="W7" s="29"/>
    </row>
    <row r="8" spans="1:23" ht="12.75">
      <c r="A8" s="15" t="s">
        <v>112</v>
      </c>
      <c r="B8" s="34" t="s">
        <v>90</v>
      </c>
      <c r="C8" s="17" t="s">
        <v>81</v>
      </c>
      <c r="D8" s="35">
        <v>7</v>
      </c>
      <c r="E8" s="36">
        <v>7</v>
      </c>
      <c r="F8" s="36">
        <v>7</v>
      </c>
      <c r="G8" s="33"/>
      <c r="H8" s="28"/>
      <c r="I8" s="29"/>
      <c r="J8" s="29"/>
      <c r="K8" s="29"/>
      <c r="L8" s="29"/>
      <c r="M8" s="29"/>
      <c r="N8" s="29"/>
      <c r="O8" s="29"/>
      <c r="P8" s="29"/>
      <c r="Q8" s="29"/>
      <c r="R8" s="29"/>
      <c r="S8" s="29"/>
      <c r="T8" s="29"/>
      <c r="U8" s="29"/>
      <c r="V8" s="29"/>
      <c r="W8" s="29"/>
    </row>
    <row r="9" spans="1:23" ht="12.75">
      <c r="A9" s="15"/>
      <c r="B9" s="37"/>
      <c r="C9" s="17" t="s">
        <v>83</v>
      </c>
      <c r="D9" s="35">
        <v>8</v>
      </c>
      <c r="E9" s="36">
        <v>8</v>
      </c>
      <c r="F9" s="36">
        <v>8</v>
      </c>
      <c r="G9" s="33"/>
      <c r="H9" s="28"/>
      <c r="I9" s="29"/>
      <c r="J9" s="29"/>
      <c r="K9" s="29"/>
      <c r="L9" s="29"/>
      <c r="M9" s="29"/>
      <c r="N9" s="29"/>
      <c r="O9" s="29"/>
      <c r="P9" s="29"/>
      <c r="Q9" s="29"/>
      <c r="R9" s="29"/>
      <c r="S9" s="29"/>
      <c r="T9" s="29"/>
      <c r="U9" s="29"/>
      <c r="V9" s="29"/>
      <c r="W9" s="29"/>
    </row>
    <row r="10" spans="1:23" ht="12.75">
      <c r="A10" s="15"/>
      <c r="B10" s="37"/>
      <c r="C10" s="17" t="s">
        <v>85</v>
      </c>
      <c r="D10" s="35">
        <v>8</v>
      </c>
      <c r="E10" s="36">
        <v>8</v>
      </c>
      <c r="F10" s="36">
        <v>8</v>
      </c>
      <c r="G10" s="33"/>
      <c r="H10" s="28"/>
      <c r="I10" s="29"/>
      <c r="J10" s="29"/>
      <c r="K10" s="29"/>
      <c r="L10" s="29"/>
      <c r="M10" s="29"/>
      <c r="N10" s="29"/>
      <c r="O10" s="29"/>
      <c r="P10" s="29"/>
      <c r="Q10" s="29"/>
      <c r="R10" s="29"/>
      <c r="S10" s="29"/>
      <c r="T10" s="29"/>
      <c r="U10" s="29"/>
      <c r="V10" s="29"/>
      <c r="W10" s="29"/>
    </row>
    <row r="11" spans="1:23" ht="12.75">
      <c r="A11" s="22"/>
      <c r="B11" s="23"/>
      <c r="C11" s="24" t="s">
        <v>87</v>
      </c>
      <c r="D11" s="38">
        <v>234.45</v>
      </c>
      <c r="E11" s="27">
        <v>234.45</v>
      </c>
      <c r="F11" s="27">
        <v>234.45</v>
      </c>
      <c r="G11" s="33"/>
      <c r="H11" s="28"/>
      <c r="I11" s="29"/>
      <c r="J11" s="29"/>
      <c r="K11" s="29"/>
      <c r="L11" s="29"/>
      <c r="M11" s="29"/>
      <c r="N11" s="29"/>
      <c r="O11" s="29"/>
      <c r="P11" s="29"/>
      <c r="Q11" s="29"/>
      <c r="R11" s="29"/>
      <c r="S11" s="29"/>
      <c r="T11" s="29"/>
      <c r="U11" s="29"/>
      <c r="V11" s="29"/>
      <c r="W11" s="29"/>
    </row>
    <row r="12" spans="1:23" ht="13.5">
      <c r="A12" s="39">
        <v>857.32775</v>
      </c>
      <c r="B12" s="40" t="s">
        <v>91</v>
      </c>
      <c r="C12" s="41" t="s">
        <v>254</v>
      </c>
      <c r="D12" s="42" t="s">
        <v>92</v>
      </c>
      <c r="E12" s="43" t="s">
        <v>93</v>
      </c>
      <c r="F12" s="44">
        <v>10</v>
      </c>
      <c r="G12" s="45">
        <v>23</v>
      </c>
      <c r="H12" s="46">
        <v>22</v>
      </c>
      <c r="I12" s="29"/>
      <c r="J12" s="14"/>
      <c r="K12" s="14"/>
      <c r="L12" s="14"/>
      <c r="M12" s="14"/>
      <c r="N12" s="14"/>
      <c r="O12" s="14"/>
      <c r="P12" s="14"/>
      <c r="Q12" s="14"/>
      <c r="R12" s="14"/>
      <c r="S12" s="14"/>
      <c r="T12" s="14"/>
      <c r="U12" s="14"/>
      <c r="V12" s="14"/>
      <c r="W12" s="14"/>
    </row>
    <row r="13" spans="1:23" ht="12.75">
      <c r="A13" s="39" t="s">
        <v>94</v>
      </c>
      <c r="B13" s="47" t="s">
        <v>95</v>
      </c>
      <c r="C13" s="48" t="s">
        <v>81</v>
      </c>
      <c r="D13" s="42" t="s">
        <v>96</v>
      </c>
      <c r="E13" s="43" t="s">
        <v>97</v>
      </c>
      <c r="F13" s="44">
        <v>5.5</v>
      </c>
      <c r="G13" s="44">
        <v>5</v>
      </c>
      <c r="H13" s="49">
        <v>8.5</v>
      </c>
      <c r="I13" s="29"/>
      <c r="J13" s="14"/>
      <c r="K13" s="14"/>
      <c r="L13" s="14"/>
      <c r="M13" s="14"/>
      <c r="N13" s="14"/>
      <c r="O13" s="14"/>
      <c r="P13" s="14"/>
      <c r="Q13" s="14"/>
      <c r="R13" s="14"/>
      <c r="S13" s="14"/>
      <c r="T13" s="14"/>
      <c r="U13" s="14"/>
      <c r="V13" s="14"/>
      <c r="W13" s="14"/>
    </row>
    <row r="14" spans="1:23" ht="12.75">
      <c r="A14" s="39"/>
      <c r="B14" s="50"/>
      <c r="C14" s="51" t="s">
        <v>83</v>
      </c>
      <c r="D14" s="52" t="s">
        <v>98</v>
      </c>
      <c r="E14" s="53" t="s">
        <v>99</v>
      </c>
      <c r="F14" s="44">
        <v>8.5</v>
      </c>
      <c r="G14" s="44">
        <v>9</v>
      </c>
      <c r="H14" s="49">
        <v>9</v>
      </c>
      <c r="I14" s="29"/>
      <c r="J14" s="14"/>
      <c r="K14" s="14"/>
      <c r="L14" s="14"/>
      <c r="M14" s="14"/>
      <c r="N14" s="14"/>
      <c r="O14" s="14"/>
      <c r="P14" s="14"/>
      <c r="Q14" s="14"/>
      <c r="R14" s="14"/>
      <c r="S14" s="14"/>
      <c r="T14" s="14"/>
      <c r="U14" s="14"/>
      <c r="V14" s="14"/>
      <c r="W14" s="14"/>
    </row>
    <row r="15" spans="1:23" ht="12.75">
      <c r="A15" s="39"/>
      <c r="B15" s="50"/>
      <c r="C15" s="51" t="s">
        <v>85</v>
      </c>
      <c r="D15" s="52" t="s">
        <v>100</v>
      </c>
      <c r="E15" s="53" t="s">
        <v>101</v>
      </c>
      <c r="F15" s="44">
        <v>11</v>
      </c>
      <c r="G15" s="44">
        <v>8</v>
      </c>
      <c r="H15" s="49">
        <v>10</v>
      </c>
      <c r="I15" s="29"/>
      <c r="J15" s="14"/>
      <c r="K15" s="14"/>
      <c r="L15" s="14"/>
      <c r="M15" s="14"/>
      <c r="N15" s="14"/>
      <c r="O15" s="14"/>
      <c r="P15" s="14"/>
      <c r="Q15" s="14"/>
      <c r="R15" s="14"/>
      <c r="S15" s="14"/>
      <c r="T15" s="14"/>
      <c r="U15" s="14"/>
      <c r="V15" s="14"/>
      <c r="W15" s="14"/>
    </row>
    <row r="16" spans="1:23" ht="12.75">
      <c r="A16" s="54"/>
      <c r="B16" s="55"/>
      <c r="C16" s="56" t="s">
        <v>87</v>
      </c>
      <c r="D16" s="57" t="s">
        <v>102</v>
      </c>
      <c r="E16" s="58" t="s">
        <v>103</v>
      </c>
      <c r="F16" s="59">
        <v>268.95275000000004</v>
      </c>
      <c r="G16" s="59">
        <v>188.28</v>
      </c>
      <c r="H16" s="60">
        <v>400.095</v>
      </c>
      <c r="I16" s="28"/>
      <c r="J16" s="29"/>
      <c r="K16" s="29"/>
      <c r="L16" s="29"/>
      <c r="M16" s="29"/>
      <c r="N16" s="29"/>
      <c r="O16" s="29"/>
      <c r="P16" s="29"/>
      <c r="Q16" s="29"/>
      <c r="R16" s="29"/>
      <c r="S16" s="29"/>
      <c r="T16" s="29"/>
      <c r="U16" s="29"/>
      <c r="V16" s="29"/>
      <c r="W16" s="29"/>
    </row>
    <row r="17" spans="1:23" ht="13.5">
      <c r="A17" s="61">
        <v>875.502</v>
      </c>
      <c r="B17" s="40" t="s">
        <v>104</v>
      </c>
      <c r="C17" s="41" t="s">
        <v>254</v>
      </c>
      <c r="D17" s="62">
        <v>17</v>
      </c>
      <c r="E17" s="63" t="s">
        <v>105</v>
      </c>
      <c r="F17" s="45">
        <v>14</v>
      </c>
      <c r="G17" s="46">
        <v>20</v>
      </c>
      <c r="H17" s="14"/>
      <c r="I17" s="14"/>
      <c r="J17" s="14"/>
      <c r="K17" s="14"/>
      <c r="L17" s="14"/>
      <c r="M17" s="14"/>
      <c r="N17" s="14"/>
      <c r="O17" s="14"/>
      <c r="P17" s="14"/>
      <c r="Q17" s="14"/>
      <c r="R17" s="14"/>
      <c r="S17" s="14"/>
      <c r="T17" s="14"/>
      <c r="U17" s="14"/>
      <c r="V17" s="14"/>
      <c r="W17" s="14"/>
    </row>
    <row r="18" spans="1:23" ht="12.75">
      <c r="A18" s="39" t="s">
        <v>79</v>
      </c>
      <c r="B18" s="47" t="s">
        <v>106</v>
      </c>
      <c r="C18" s="48" t="s">
        <v>81</v>
      </c>
      <c r="D18" s="42">
        <v>8.5</v>
      </c>
      <c r="E18" s="43" t="s">
        <v>107</v>
      </c>
      <c r="F18" s="44">
        <v>8</v>
      </c>
      <c r="G18" s="49">
        <v>9</v>
      </c>
      <c r="H18" s="14"/>
      <c r="I18" s="14"/>
      <c r="J18" s="14"/>
      <c r="K18" s="14"/>
      <c r="L18" s="14"/>
      <c r="M18" s="14"/>
      <c r="N18" s="14"/>
      <c r="O18" s="14"/>
      <c r="P18" s="14"/>
      <c r="Q18" s="14"/>
      <c r="R18" s="14"/>
      <c r="S18" s="14"/>
      <c r="T18" s="14"/>
      <c r="U18" s="14"/>
      <c r="V18" s="14"/>
      <c r="W18" s="14"/>
    </row>
    <row r="19" spans="1:23" ht="12.75">
      <c r="A19" s="39"/>
      <c r="B19" s="47"/>
      <c r="C19" s="51" t="s">
        <v>83</v>
      </c>
      <c r="D19" s="52">
        <v>11</v>
      </c>
      <c r="E19" s="53" t="s">
        <v>108</v>
      </c>
      <c r="F19" s="44">
        <v>12</v>
      </c>
      <c r="G19" s="49">
        <v>10</v>
      </c>
      <c r="H19" s="14"/>
      <c r="I19" s="14"/>
      <c r="J19" s="14"/>
      <c r="K19" s="14"/>
      <c r="L19" s="14"/>
      <c r="M19" s="14"/>
      <c r="N19" s="14"/>
      <c r="O19" s="14"/>
      <c r="P19" s="14"/>
      <c r="Q19" s="14"/>
      <c r="R19" s="14"/>
      <c r="S19" s="14"/>
      <c r="T19" s="14"/>
      <c r="U19" s="14"/>
      <c r="V19" s="14"/>
      <c r="W19" s="14"/>
    </row>
    <row r="20" spans="1:23" ht="12.75">
      <c r="A20" s="39"/>
      <c r="B20" s="47"/>
      <c r="C20" s="51" t="s">
        <v>85</v>
      </c>
      <c r="D20" s="52">
        <v>9</v>
      </c>
      <c r="E20" s="53" t="s">
        <v>109</v>
      </c>
      <c r="F20" s="44">
        <v>9</v>
      </c>
      <c r="G20" s="49">
        <v>9</v>
      </c>
      <c r="H20" s="14"/>
      <c r="I20" s="14"/>
      <c r="J20" s="14"/>
      <c r="K20" s="14"/>
      <c r="L20" s="14"/>
      <c r="M20" s="14"/>
      <c r="N20" s="14"/>
      <c r="O20" s="14"/>
      <c r="P20" s="14"/>
      <c r="Q20" s="14"/>
      <c r="R20" s="14"/>
      <c r="S20" s="14"/>
      <c r="T20" s="14"/>
      <c r="U20" s="14"/>
      <c r="V20" s="14"/>
      <c r="W20" s="14"/>
    </row>
    <row r="21" spans="1:23" ht="12.75">
      <c r="A21" s="39"/>
      <c r="B21" s="47"/>
      <c r="C21" s="48" t="s">
        <v>87</v>
      </c>
      <c r="D21" s="42" t="s">
        <v>110</v>
      </c>
      <c r="E21" s="43" t="s">
        <v>111</v>
      </c>
      <c r="F21" s="64">
        <v>451.872</v>
      </c>
      <c r="G21" s="60">
        <v>423.63</v>
      </c>
      <c r="H21" s="14"/>
      <c r="I21" s="14"/>
      <c r="J21" s="14"/>
      <c r="K21" s="14"/>
      <c r="L21" s="14"/>
      <c r="M21" s="14"/>
      <c r="N21" s="14"/>
      <c r="O21" s="14"/>
      <c r="P21" s="14"/>
      <c r="Q21" s="14"/>
      <c r="R21" s="14"/>
      <c r="S21" s="14"/>
      <c r="T21" s="14"/>
      <c r="U21" s="14"/>
      <c r="V21" s="14"/>
      <c r="W21" s="14"/>
    </row>
    <row r="22" spans="1:23" ht="13.5">
      <c r="A22" s="65">
        <v>466</v>
      </c>
      <c r="B22" s="66" t="s">
        <v>234</v>
      </c>
      <c r="C22" s="67" t="s">
        <v>254</v>
      </c>
      <c r="D22" s="68">
        <v>10.5</v>
      </c>
      <c r="E22" s="69">
        <v>10.5</v>
      </c>
      <c r="F22" s="69">
        <v>10.5</v>
      </c>
      <c r="G22" s="14"/>
      <c r="H22" s="14"/>
      <c r="I22" s="14"/>
      <c r="J22" s="14"/>
      <c r="K22" s="14"/>
      <c r="L22" s="14"/>
      <c r="M22" s="14"/>
      <c r="N22" s="14"/>
      <c r="O22" s="14"/>
      <c r="P22" s="14"/>
      <c r="Q22" s="14"/>
      <c r="R22" s="14"/>
      <c r="S22" s="14"/>
      <c r="T22" s="14"/>
      <c r="U22" s="14"/>
      <c r="V22" s="14"/>
      <c r="W22" s="14"/>
    </row>
    <row r="23" spans="1:23" ht="12.75">
      <c r="A23" s="70" t="s">
        <v>112</v>
      </c>
      <c r="B23" s="71" t="s">
        <v>113</v>
      </c>
      <c r="C23" s="72" t="s">
        <v>81</v>
      </c>
      <c r="D23" s="73">
        <v>9</v>
      </c>
      <c r="E23" s="74">
        <v>9</v>
      </c>
      <c r="F23" s="74">
        <v>9</v>
      </c>
      <c r="G23" s="14"/>
      <c r="H23" s="14"/>
      <c r="I23" s="14"/>
      <c r="J23" s="14"/>
      <c r="K23" s="14"/>
      <c r="L23" s="14"/>
      <c r="M23" s="14"/>
      <c r="N23" s="14"/>
      <c r="O23" s="14"/>
      <c r="P23" s="14"/>
      <c r="Q23" s="14"/>
      <c r="R23" s="14"/>
      <c r="S23" s="14"/>
      <c r="T23" s="14"/>
      <c r="U23" s="14"/>
      <c r="V23" s="14"/>
      <c r="W23" s="14"/>
    </row>
    <row r="24" spans="1:23" ht="12.75">
      <c r="A24" s="70"/>
      <c r="B24" s="71"/>
      <c r="C24" s="72" t="s">
        <v>83</v>
      </c>
      <c r="D24" s="73">
        <v>11</v>
      </c>
      <c r="E24" s="74">
        <v>11</v>
      </c>
      <c r="F24" s="74">
        <v>11</v>
      </c>
      <c r="G24" s="14"/>
      <c r="H24" s="14"/>
      <c r="I24" s="14"/>
      <c r="J24" s="14"/>
      <c r="K24" s="14"/>
      <c r="L24" s="14"/>
      <c r="M24" s="14"/>
      <c r="N24" s="14"/>
      <c r="O24" s="14"/>
      <c r="P24" s="14"/>
      <c r="Q24" s="14"/>
      <c r="R24" s="14"/>
      <c r="S24" s="14"/>
      <c r="T24" s="14"/>
      <c r="U24" s="14"/>
      <c r="V24" s="14"/>
      <c r="W24" s="14"/>
    </row>
    <row r="25" spans="1:23" ht="12.75">
      <c r="A25" s="70"/>
      <c r="B25" s="71"/>
      <c r="C25" s="72" t="s">
        <v>85</v>
      </c>
      <c r="D25" s="73">
        <v>9</v>
      </c>
      <c r="E25" s="74">
        <v>9</v>
      </c>
      <c r="F25" s="74">
        <v>9</v>
      </c>
      <c r="G25" s="14"/>
      <c r="H25" s="14"/>
      <c r="I25" s="14"/>
      <c r="J25" s="14"/>
      <c r="K25" s="14"/>
      <c r="L25" s="14"/>
      <c r="M25" s="14"/>
      <c r="N25" s="14"/>
      <c r="O25" s="14"/>
      <c r="P25" s="14"/>
      <c r="Q25" s="14"/>
      <c r="R25" s="14"/>
      <c r="S25" s="14"/>
      <c r="T25" s="14"/>
      <c r="U25" s="14"/>
      <c r="V25" s="14"/>
      <c r="W25" s="14"/>
    </row>
    <row r="26" spans="1:23" ht="12.75">
      <c r="A26" s="75"/>
      <c r="B26" s="76"/>
      <c r="C26" s="77" t="s">
        <v>87</v>
      </c>
      <c r="D26" s="78" t="s">
        <v>114</v>
      </c>
      <c r="E26" s="79">
        <v>466</v>
      </c>
      <c r="F26" s="80">
        <v>465.993</v>
      </c>
      <c r="G26" s="14"/>
      <c r="H26" s="14"/>
      <c r="I26" s="14"/>
      <c r="J26" s="14"/>
      <c r="K26" s="14"/>
      <c r="L26" s="14"/>
      <c r="M26" s="14"/>
      <c r="N26" s="14"/>
      <c r="O26" s="14"/>
      <c r="P26" s="14"/>
      <c r="Q26" s="14"/>
      <c r="R26" s="14"/>
      <c r="S26" s="14"/>
      <c r="T26" s="14"/>
      <c r="U26" s="14"/>
      <c r="V26" s="14"/>
      <c r="W26" s="14"/>
    </row>
    <row r="27" spans="1:23" ht="13.5">
      <c r="A27" s="81">
        <v>520.5</v>
      </c>
      <c r="B27" s="82" t="s">
        <v>115</v>
      </c>
      <c r="C27" s="83" t="s">
        <v>254</v>
      </c>
      <c r="D27" s="84" t="s">
        <v>116</v>
      </c>
      <c r="E27" s="85" t="s">
        <v>117</v>
      </c>
      <c r="F27" s="86">
        <v>10</v>
      </c>
      <c r="G27" s="87">
        <v>11</v>
      </c>
      <c r="H27" s="14"/>
      <c r="I27" s="14"/>
      <c r="J27" s="14"/>
      <c r="K27" s="14"/>
      <c r="L27" s="14"/>
      <c r="M27" s="14"/>
      <c r="N27" s="14"/>
      <c r="O27" s="14"/>
      <c r="P27" s="14"/>
      <c r="Q27" s="14"/>
      <c r="R27" s="14"/>
      <c r="S27" s="14"/>
      <c r="T27" s="14"/>
      <c r="U27" s="14"/>
      <c r="V27" s="14"/>
      <c r="W27" s="14"/>
    </row>
    <row r="28" spans="1:23" ht="12.75">
      <c r="A28" s="88" t="s">
        <v>79</v>
      </c>
      <c r="B28" s="89" t="s">
        <v>118</v>
      </c>
      <c r="C28" s="90" t="s">
        <v>81</v>
      </c>
      <c r="D28" s="91" t="s">
        <v>119</v>
      </c>
      <c r="E28" s="92" t="s">
        <v>120</v>
      </c>
      <c r="F28" s="93">
        <v>9</v>
      </c>
      <c r="G28" s="94">
        <v>10</v>
      </c>
      <c r="H28" s="14"/>
      <c r="I28" s="14"/>
      <c r="J28" s="14"/>
      <c r="K28" s="14"/>
      <c r="L28" s="14"/>
      <c r="M28" s="14"/>
      <c r="N28" s="14"/>
      <c r="O28" s="14"/>
      <c r="P28" s="14"/>
      <c r="Q28" s="14"/>
      <c r="R28" s="14"/>
      <c r="S28" s="14"/>
      <c r="T28" s="14"/>
      <c r="U28" s="14"/>
      <c r="V28" s="14"/>
      <c r="W28" s="14"/>
    </row>
    <row r="29" spans="1:23" ht="12.75">
      <c r="A29" s="88"/>
      <c r="B29" s="95"/>
      <c r="C29" s="90" t="s">
        <v>83</v>
      </c>
      <c r="D29" s="91" t="s">
        <v>116</v>
      </c>
      <c r="E29" s="92" t="s">
        <v>117</v>
      </c>
      <c r="F29" s="93">
        <v>10</v>
      </c>
      <c r="G29" s="94">
        <v>11</v>
      </c>
      <c r="H29" s="14"/>
      <c r="I29" s="14"/>
      <c r="J29" s="14"/>
      <c r="K29" s="14"/>
      <c r="L29" s="14"/>
      <c r="M29" s="14"/>
      <c r="N29" s="14"/>
      <c r="O29" s="14"/>
      <c r="P29" s="14"/>
      <c r="Q29" s="14"/>
      <c r="R29" s="14"/>
      <c r="S29" s="14"/>
      <c r="T29" s="14"/>
      <c r="U29" s="14"/>
      <c r="V29" s="14"/>
      <c r="W29" s="14"/>
    </row>
    <row r="30" spans="1:23" ht="12.75">
      <c r="A30" s="88"/>
      <c r="B30" s="95"/>
      <c r="C30" s="90" t="s">
        <v>85</v>
      </c>
      <c r="D30" s="91" t="s">
        <v>116</v>
      </c>
      <c r="E30" s="92" t="s">
        <v>117</v>
      </c>
      <c r="F30" s="93">
        <v>10</v>
      </c>
      <c r="G30" s="94">
        <v>11</v>
      </c>
      <c r="H30" s="14"/>
      <c r="I30" s="14"/>
      <c r="J30" s="14"/>
      <c r="K30" s="14"/>
      <c r="L30" s="14"/>
      <c r="M30" s="14"/>
      <c r="N30" s="14"/>
      <c r="O30" s="14"/>
      <c r="P30" s="14"/>
      <c r="Q30" s="14"/>
      <c r="R30" s="14"/>
      <c r="S30" s="14"/>
      <c r="T30" s="14"/>
      <c r="U30" s="14"/>
      <c r="V30" s="14"/>
      <c r="W30" s="14"/>
    </row>
    <row r="31" spans="1:23" ht="12.75">
      <c r="A31" s="96"/>
      <c r="B31" s="97"/>
      <c r="C31" s="98" t="s">
        <v>87</v>
      </c>
      <c r="D31" s="99" t="s">
        <v>121</v>
      </c>
      <c r="E31" s="100" t="s">
        <v>122</v>
      </c>
      <c r="F31" s="101">
        <v>471</v>
      </c>
      <c r="G31" s="102">
        <v>570</v>
      </c>
      <c r="H31" s="14"/>
      <c r="I31" s="14"/>
      <c r="J31" s="14"/>
      <c r="K31" s="14"/>
      <c r="L31" s="14"/>
      <c r="M31" s="14"/>
      <c r="N31" s="14"/>
      <c r="O31" s="14"/>
      <c r="P31" s="14"/>
      <c r="Q31" s="14"/>
      <c r="R31" s="14"/>
      <c r="S31" s="14"/>
      <c r="T31" s="14"/>
      <c r="U31" s="14"/>
      <c r="V31" s="14"/>
      <c r="W31" s="14"/>
    </row>
    <row r="32" spans="1:23" ht="13.5">
      <c r="A32" s="103">
        <v>6608.706449999999</v>
      </c>
      <c r="B32" s="104" t="s">
        <v>123</v>
      </c>
      <c r="C32" s="83" t="s">
        <v>254</v>
      </c>
      <c r="D32" s="105" t="s">
        <v>124</v>
      </c>
      <c r="E32" s="106" t="s">
        <v>125</v>
      </c>
      <c r="F32" s="107">
        <v>20</v>
      </c>
      <c r="G32" s="108">
        <v>15</v>
      </c>
      <c r="H32" s="108">
        <v>22</v>
      </c>
      <c r="I32" s="108">
        <v>28</v>
      </c>
      <c r="J32" s="108">
        <v>21.5</v>
      </c>
      <c r="K32" s="108">
        <v>17.5</v>
      </c>
      <c r="L32" s="108">
        <v>18</v>
      </c>
      <c r="M32" s="108">
        <v>24</v>
      </c>
      <c r="N32" s="108">
        <v>16.5</v>
      </c>
      <c r="O32" s="108">
        <v>20</v>
      </c>
      <c r="P32" s="108">
        <v>17.7</v>
      </c>
      <c r="Q32" s="108">
        <v>27</v>
      </c>
      <c r="R32" s="108">
        <v>23</v>
      </c>
      <c r="S32" s="108">
        <v>27</v>
      </c>
      <c r="T32" s="108">
        <v>26</v>
      </c>
      <c r="U32" s="108">
        <v>26</v>
      </c>
      <c r="V32" s="108"/>
      <c r="W32" s="109">
        <v>29</v>
      </c>
    </row>
    <row r="33" spans="1:23" ht="12.75">
      <c r="A33" s="103" t="s">
        <v>126</v>
      </c>
      <c r="B33" s="110" t="s">
        <v>127</v>
      </c>
      <c r="C33" s="90" t="s">
        <v>81</v>
      </c>
      <c r="D33" s="105" t="s">
        <v>128</v>
      </c>
      <c r="E33" s="106" t="s">
        <v>129</v>
      </c>
      <c r="F33" s="107">
        <v>7.5</v>
      </c>
      <c r="G33" s="107">
        <v>6.5</v>
      </c>
      <c r="H33" s="107">
        <v>7</v>
      </c>
      <c r="I33" s="107">
        <v>7.5</v>
      </c>
      <c r="J33" s="107">
        <v>7.5</v>
      </c>
      <c r="K33" s="107">
        <v>6</v>
      </c>
      <c r="L33" s="107">
        <v>7</v>
      </c>
      <c r="M33" s="107">
        <v>7.5</v>
      </c>
      <c r="N33" s="107">
        <v>7</v>
      </c>
      <c r="O33" s="107">
        <v>7.5</v>
      </c>
      <c r="P33" s="107">
        <v>6</v>
      </c>
      <c r="Q33" s="107">
        <v>6</v>
      </c>
      <c r="R33" s="107">
        <v>5</v>
      </c>
      <c r="S33" s="107">
        <v>7.5</v>
      </c>
      <c r="T33" s="107">
        <v>7</v>
      </c>
      <c r="U33" s="107">
        <v>8</v>
      </c>
      <c r="V33" s="107">
        <v>7</v>
      </c>
      <c r="W33" s="111">
        <v>7.5</v>
      </c>
    </row>
    <row r="34" spans="1:23" ht="12.75">
      <c r="A34" s="103"/>
      <c r="B34" s="110"/>
      <c r="C34" s="90" t="s">
        <v>83</v>
      </c>
      <c r="D34" s="105" t="s">
        <v>130</v>
      </c>
      <c r="E34" s="106" t="s">
        <v>131</v>
      </c>
      <c r="F34" s="107">
        <v>10</v>
      </c>
      <c r="G34" s="107">
        <v>8</v>
      </c>
      <c r="H34" s="107">
        <v>7.5</v>
      </c>
      <c r="I34" s="107">
        <v>14</v>
      </c>
      <c r="J34" s="107">
        <v>7.5</v>
      </c>
      <c r="K34" s="107">
        <v>8.1</v>
      </c>
      <c r="L34" s="107">
        <v>7.5</v>
      </c>
      <c r="M34" s="107">
        <v>9.5</v>
      </c>
      <c r="N34" s="107">
        <v>10</v>
      </c>
      <c r="O34" s="107">
        <v>9</v>
      </c>
      <c r="P34" s="107">
        <v>9</v>
      </c>
      <c r="Q34" s="107">
        <v>7.5</v>
      </c>
      <c r="R34" s="107">
        <v>7</v>
      </c>
      <c r="S34" s="107">
        <v>7.5</v>
      </c>
      <c r="T34" s="107">
        <v>7.5</v>
      </c>
      <c r="U34" s="107">
        <v>10</v>
      </c>
      <c r="V34" s="107">
        <v>8</v>
      </c>
      <c r="W34" s="111">
        <v>5.5</v>
      </c>
    </row>
    <row r="35" spans="1:23" ht="12.75">
      <c r="A35" s="103"/>
      <c r="B35" s="110"/>
      <c r="C35" s="90" t="s">
        <v>85</v>
      </c>
      <c r="D35" s="105" t="s">
        <v>132</v>
      </c>
      <c r="E35" s="106" t="s">
        <v>133</v>
      </c>
      <c r="F35" s="107">
        <v>18</v>
      </c>
      <c r="G35" s="107">
        <v>13</v>
      </c>
      <c r="H35" s="107">
        <v>15</v>
      </c>
      <c r="I35" s="107">
        <v>13</v>
      </c>
      <c r="J35" s="107">
        <v>14</v>
      </c>
      <c r="K35" s="107">
        <v>11.5</v>
      </c>
      <c r="L35" s="107">
        <v>10</v>
      </c>
      <c r="M35" s="107">
        <v>11.5</v>
      </c>
      <c r="N35" s="107">
        <v>14</v>
      </c>
      <c r="O35" s="107">
        <v>10</v>
      </c>
      <c r="P35" s="107">
        <v>11.5</v>
      </c>
      <c r="Q35" s="107">
        <v>7.5</v>
      </c>
      <c r="R35" s="107">
        <v>7</v>
      </c>
      <c r="S35" s="107">
        <v>12.5</v>
      </c>
      <c r="T35" s="107">
        <v>7.5</v>
      </c>
      <c r="U35" s="107">
        <v>11.5</v>
      </c>
      <c r="V35" s="107">
        <v>11.5</v>
      </c>
      <c r="W35" s="111">
        <v>6</v>
      </c>
    </row>
    <row r="36" spans="1:23" ht="12.75">
      <c r="A36" s="112"/>
      <c r="B36" s="113"/>
      <c r="C36" s="98" t="s">
        <v>87</v>
      </c>
      <c r="D36" s="114" t="s">
        <v>134</v>
      </c>
      <c r="E36" s="115" t="s">
        <v>135</v>
      </c>
      <c r="F36" s="116">
        <v>706.0500000000001</v>
      </c>
      <c r="G36" s="116">
        <v>353.548</v>
      </c>
      <c r="H36" s="116">
        <v>411.8625</v>
      </c>
      <c r="I36" s="116">
        <v>713.895</v>
      </c>
      <c r="J36" s="116">
        <v>411.8625</v>
      </c>
      <c r="K36" s="116">
        <v>292.3047</v>
      </c>
      <c r="L36" s="116">
        <v>274.575</v>
      </c>
      <c r="M36" s="116">
        <v>428.53312500000004</v>
      </c>
      <c r="N36" s="116">
        <v>512.54</v>
      </c>
      <c r="O36" s="116">
        <v>353.02500000000003</v>
      </c>
      <c r="P36" s="116">
        <v>324.783</v>
      </c>
      <c r="Q36" s="116">
        <v>176.51250000000002</v>
      </c>
      <c r="R36" s="116">
        <v>128.135</v>
      </c>
      <c r="S36" s="116">
        <v>367.734375</v>
      </c>
      <c r="T36" s="116">
        <v>205.93125</v>
      </c>
      <c r="U36" s="116">
        <v>481.16</v>
      </c>
      <c r="V36" s="116">
        <v>336.812</v>
      </c>
      <c r="W36" s="117">
        <v>129.4425</v>
      </c>
    </row>
    <row r="37" spans="1:23" ht="13.5">
      <c r="A37" s="103">
        <v>3249.3336249999993</v>
      </c>
      <c r="B37" s="118" t="s">
        <v>123</v>
      </c>
      <c r="C37" s="83" t="s">
        <v>254</v>
      </c>
      <c r="D37" s="119">
        <v>22.9</v>
      </c>
      <c r="E37" s="120" t="s">
        <v>136</v>
      </c>
      <c r="F37" s="108">
        <v>27</v>
      </c>
      <c r="G37" s="108">
        <v>20</v>
      </c>
      <c r="H37" s="108">
        <v>23</v>
      </c>
      <c r="I37" s="108">
        <v>18</v>
      </c>
      <c r="J37" s="108">
        <v>30.5</v>
      </c>
      <c r="K37" s="108">
        <v>20.5</v>
      </c>
      <c r="L37" s="108">
        <v>18</v>
      </c>
      <c r="M37" s="108">
        <v>16</v>
      </c>
      <c r="N37" s="108">
        <v>24</v>
      </c>
      <c r="O37" s="109">
        <v>32</v>
      </c>
      <c r="P37" s="1"/>
      <c r="Q37" s="14"/>
      <c r="R37" s="14"/>
      <c r="S37" s="14"/>
      <c r="T37" s="14"/>
      <c r="U37" s="14"/>
      <c r="V37" s="14"/>
      <c r="W37" s="14"/>
    </row>
    <row r="38" spans="1:23" ht="12.75">
      <c r="A38" s="103" t="s">
        <v>137</v>
      </c>
      <c r="B38" s="110" t="s">
        <v>138</v>
      </c>
      <c r="C38" s="90" t="s">
        <v>81</v>
      </c>
      <c r="D38" s="121">
        <v>7.4</v>
      </c>
      <c r="E38" s="106" t="s">
        <v>139</v>
      </c>
      <c r="F38" s="107">
        <v>8</v>
      </c>
      <c r="G38" s="107">
        <v>6</v>
      </c>
      <c r="H38" s="107">
        <v>7.5</v>
      </c>
      <c r="I38" s="107">
        <v>7.5</v>
      </c>
      <c r="J38" s="107">
        <v>7.5</v>
      </c>
      <c r="K38" s="107">
        <v>7.5</v>
      </c>
      <c r="L38" s="107">
        <v>7.5</v>
      </c>
      <c r="M38" s="107">
        <v>7.5</v>
      </c>
      <c r="N38" s="107">
        <v>7</v>
      </c>
      <c r="O38" s="111">
        <v>8</v>
      </c>
      <c r="P38" s="1"/>
      <c r="Q38" s="14"/>
      <c r="R38" s="14"/>
      <c r="S38" s="14"/>
      <c r="T38" s="14"/>
      <c r="U38" s="14"/>
      <c r="V38" s="14"/>
      <c r="W38" s="14"/>
    </row>
    <row r="39" spans="1:23" ht="12.75">
      <c r="A39" s="103"/>
      <c r="B39" s="110"/>
      <c r="C39" s="90" t="s">
        <v>83</v>
      </c>
      <c r="D39" s="121">
        <v>7.7</v>
      </c>
      <c r="E39" s="106" t="s">
        <v>140</v>
      </c>
      <c r="F39" s="107">
        <v>8</v>
      </c>
      <c r="G39" s="107">
        <v>7.5</v>
      </c>
      <c r="H39" s="107">
        <v>7</v>
      </c>
      <c r="I39" s="107">
        <v>7.5</v>
      </c>
      <c r="J39" s="107">
        <v>7</v>
      </c>
      <c r="K39" s="107">
        <v>9</v>
      </c>
      <c r="L39" s="107">
        <v>7</v>
      </c>
      <c r="M39" s="107">
        <v>7.5</v>
      </c>
      <c r="N39" s="107">
        <v>7.5</v>
      </c>
      <c r="O39" s="111">
        <v>9</v>
      </c>
      <c r="P39" s="1"/>
      <c r="Q39" s="14"/>
      <c r="R39" s="14"/>
      <c r="S39" s="14"/>
      <c r="T39" s="14"/>
      <c r="U39" s="14"/>
      <c r="V39" s="14"/>
      <c r="W39" s="14"/>
    </row>
    <row r="40" spans="1:23" ht="12.75">
      <c r="A40" s="103"/>
      <c r="B40" s="110"/>
      <c r="C40" s="90" t="s">
        <v>85</v>
      </c>
      <c r="D40" s="121">
        <v>10.7</v>
      </c>
      <c r="E40" s="106" t="s">
        <v>141</v>
      </c>
      <c r="F40" s="107">
        <v>11.5</v>
      </c>
      <c r="G40" s="107">
        <v>8</v>
      </c>
      <c r="H40" s="107">
        <v>9</v>
      </c>
      <c r="I40" s="107">
        <v>10.5</v>
      </c>
      <c r="J40" s="107">
        <v>11.5</v>
      </c>
      <c r="K40" s="107">
        <v>13</v>
      </c>
      <c r="L40" s="107">
        <v>8</v>
      </c>
      <c r="M40" s="107">
        <v>12</v>
      </c>
      <c r="N40" s="107">
        <v>11</v>
      </c>
      <c r="O40" s="111">
        <v>12.5</v>
      </c>
      <c r="P40" s="1"/>
      <c r="Q40" s="14"/>
      <c r="R40" s="14"/>
      <c r="S40" s="14"/>
      <c r="T40" s="14"/>
      <c r="U40" s="14"/>
      <c r="V40" s="14"/>
      <c r="W40" s="14"/>
    </row>
    <row r="41" spans="1:23" ht="12.75">
      <c r="A41" s="112"/>
      <c r="B41" s="113"/>
      <c r="C41" s="98" t="s">
        <v>87</v>
      </c>
      <c r="D41" s="122" t="s">
        <v>142</v>
      </c>
      <c r="E41" s="115" t="s">
        <v>143</v>
      </c>
      <c r="F41" s="116">
        <v>384.928</v>
      </c>
      <c r="G41" s="116">
        <v>188.28</v>
      </c>
      <c r="H41" s="116">
        <v>247.1175</v>
      </c>
      <c r="I41" s="116">
        <v>308.896875</v>
      </c>
      <c r="J41" s="116">
        <v>315.76125</v>
      </c>
      <c r="K41" s="116">
        <v>458.9325</v>
      </c>
      <c r="L41" s="116">
        <v>219.66</v>
      </c>
      <c r="M41" s="116">
        <v>353.02500000000003</v>
      </c>
      <c r="N41" s="116">
        <v>302.0325</v>
      </c>
      <c r="O41" s="117">
        <v>470.70000000000005</v>
      </c>
      <c r="P41" s="123"/>
      <c r="Q41" s="29"/>
      <c r="R41" s="29"/>
      <c r="S41" s="29"/>
      <c r="T41" s="29"/>
      <c r="U41" s="29"/>
      <c r="V41" s="29"/>
      <c r="W41" s="29"/>
    </row>
    <row r="42" spans="1:23" ht="13.5">
      <c r="A42" s="103">
        <v>1592.7965000000002</v>
      </c>
      <c r="B42" s="118" t="s">
        <v>123</v>
      </c>
      <c r="C42" s="83" t="s">
        <v>254</v>
      </c>
      <c r="D42" s="119">
        <v>14.7</v>
      </c>
      <c r="E42" s="120" t="s">
        <v>144</v>
      </c>
      <c r="F42" s="108">
        <v>10</v>
      </c>
      <c r="G42" s="108">
        <v>15</v>
      </c>
      <c r="H42" s="108">
        <v>14</v>
      </c>
      <c r="I42" s="108">
        <v>18</v>
      </c>
      <c r="J42" s="109">
        <v>16.5</v>
      </c>
      <c r="K42" s="1"/>
      <c r="L42" s="14"/>
      <c r="M42" s="14"/>
      <c r="N42" s="14"/>
      <c r="O42" s="14"/>
      <c r="P42" s="14"/>
      <c r="Q42" s="14"/>
      <c r="R42" s="14"/>
      <c r="S42" s="14"/>
      <c r="T42" s="14"/>
      <c r="U42" s="14"/>
      <c r="V42" s="14"/>
      <c r="W42" s="14"/>
    </row>
    <row r="43" spans="1:23" ht="12.75">
      <c r="A43" s="103" t="s">
        <v>145</v>
      </c>
      <c r="B43" s="110" t="s">
        <v>146</v>
      </c>
      <c r="C43" s="90" t="s">
        <v>81</v>
      </c>
      <c r="D43" s="121">
        <v>7</v>
      </c>
      <c r="E43" s="106" t="s">
        <v>147</v>
      </c>
      <c r="F43" s="107">
        <v>7.5</v>
      </c>
      <c r="G43" s="107">
        <v>6</v>
      </c>
      <c r="H43" s="107">
        <v>7</v>
      </c>
      <c r="I43" s="107">
        <v>7.5</v>
      </c>
      <c r="J43" s="111">
        <v>7</v>
      </c>
      <c r="K43" s="1"/>
      <c r="L43" s="14"/>
      <c r="M43" s="14"/>
      <c r="N43" s="14"/>
      <c r="O43" s="14"/>
      <c r="P43" s="14"/>
      <c r="Q43" s="14"/>
      <c r="R43" s="14"/>
      <c r="S43" s="14"/>
      <c r="T43" s="14"/>
      <c r="U43" s="14"/>
      <c r="V43" s="14"/>
      <c r="W43" s="14"/>
    </row>
    <row r="44" spans="1:23" ht="12.75">
      <c r="A44" s="103"/>
      <c r="B44" s="110"/>
      <c r="C44" s="90" t="s">
        <v>83</v>
      </c>
      <c r="D44" s="121">
        <v>8.22</v>
      </c>
      <c r="E44" s="106" t="s">
        <v>148</v>
      </c>
      <c r="F44" s="107">
        <v>9</v>
      </c>
      <c r="G44" s="107">
        <v>7</v>
      </c>
      <c r="H44" s="107">
        <v>7.5</v>
      </c>
      <c r="I44" s="107">
        <v>10</v>
      </c>
      <c r="J44" s="111">
        <v>7.6</v>
      </c>
      <c r="K44" s="1"/>
      <c r="L44" s="14"/>
      <c r="M44" s="14"/>
      <c r="N44" s="14"/>
      <c r="O44" s="14"/>
      <c r="P44" s="14"/>
      <c r="Q44" s="14"/>
      <c r="R44" s="14"/>
      <c r="S44" s="14"/>
      <c r="T44" s="14"/>
      <c r="U44" s="14"/>
      <c r="V44" s="14"/>
      <c r="W44" s="14"/>
    </row>
    <row r="45" spans="1:23" ht="12.75">
      <c r="A45" s="103"/>
      <c r="B45" s="110"/>
      <c r="C45" s="90" t="s">
        <v>85</v>
      </c>
      <c r="D45" s="121">
        <v>10.5</v>
      </c>
      <c r="E45" s="106" t="s">
        <v>149</v>
      </c>
      <c r="F45" s="107">
        <v>10</v>
      </c>
      <c r="G45" s="107">
        <v>9</v>
      </c>
      <c r="H45" s="107">
        <v>11</v>
      </c>
      <c r="I45" s="107">
        <v>10</v>
      </c>
      <c r="J45" s="111">
        <v>12.5</v>
      </c>
      <c r="K45" s="1"/>
      <c r="L45" s="14"/>
      <c r="M45" s="14"/>
      <c r="N45" s="14"/>
      <c r="O45" s="14"/>
      <c r="P45" s="14"/>
      <c r="Q45" s="14"/>
      <c r="R45" s="14"/>
      <c r="S45" s="14"/>
      <c r="T45" s="14"/>
      <c r="U45" s="14"/>
      <c r="V45" s="14"/>
      <c r="W45" s="14"/>
    </row>
    <row r="46" spans="1:23" ht="12.75">
      <c r="A46" s="112"/>
      <c r="B46" s="113"/>
      <c r="C46" s="98" t="s">
        <v>87</v>
      </c>
      <c r="D46" s="122" t="s">
        <v>150</v>
      </c>
      <c r="E46" s="115" t="s">
        <v>151</v>
      </c>
      <c r="F46" s="116">
        <v>353.02500000000003</v>
      </c>
      <c r="G46" s="116">
        <v>197.69400000000002</v>
      </c>
      <c r="H46" s="116">
        <v>302.0325</v>
      </c>
      <c r="I46" s="116">
        <v>392.25</v>
      </c>
      <c r="J46" s="117">
        <v>347.795</v>
      </c>
      <c r="K46" s="123"/>
      <c r="L46" s="29"/>
      <c r="M46" s="29"/>
      <c r="N46" s="29"/>
      <c r="O46" s="29"/>
      <c r="P46" s="29"/>
      <c r="Q46" s="29"/>
      <c r="R46" s="29"/>
      <c r="S46" s="29"/>
      <c r="T46" s="29"/>
      <c r="U46" s="29"/>
      <c r="V46" s="29"/>
      <c r="W46" s="29"/>
    </row>
    <row r="47" spans="1:23" ht="13.5">
      <c r="A47" s="103">
        <v>2231.3795</v>
      </c>
      <c r="B47" s="118" t="s">
        <v>123</v>
      </c>
      <c r="C47" s="83" t="s">
        <v>254</v>
      </c>
      <c r="D47" s="124">
        <v>18.625</v>
      </c>
      <c r="E47" s="120" t="s">
        <v>152</v>
      </c>
      <c r="F47" s="108">
        <v>17</v>
      </c>
      <c r="G47" s="108">
        <v>22</v>
      </c>
      <c r="H47" s="108">
        <v>10.5</v>
      </c>
      <c r="I47" s="109">
        <v>25</v>
      </c>
      <c r="J47" s="1"/>
      <c r="K47" s="14"/>
      <c r="L47" s="14"/>
      <c r="M47" s="14"/>
      <c r="N47" s="14"/>
      <c r="O47" s="14"/>
      <c r="P47" s="14"/>
      <c r="Q47" s="14"/>
      <c r="R47" s="14"/>
      <c r="S47" s="14"/>
      <c r="T47" s="14"/>
      <c r="U47" s="14"/>
      <c r="V47" s="14"/>
      <c r="W47" s="14"/>
    </row>
    <row r="48" spans="1:23" ht="12.75">
      <c r="A48" s="103" t="s">
        <v>153</v>
      </c>
      <c r="B48" s="110" t="s">
        <v>154</v>
      </c>
      <c r="C48" s="90" t="s">
        <v>81</v>
      </c>
      <c r="D48" s="105">
        <v>9.825</v>
      </c>
      <c r="E48" s="106" t="s">
        <v>155</v>
      </c>
      <c r="F48" s="107">
        <v>9.8</v>
      </c>
      <c r="G48" s="107">
        <v>11</v>
      </c>
      <c r="H48" s="107">
        <v>9</v>
      </c>
      <c r="I48" s="111">
        <v>9.5</v>
      </c>
      <c r="J48" s="1"/>
      <c r="K48" s="14"/>
      <c r="L48" s="14"/>
      <c r="M48" s="14"/>
      <c r="N48" s="14"/>
      <c r="O48" s="14"/>
      <c r="P48" s="14"/>
      <c r="Q48" s="14"/>
      <c r="R48" s="14"/>
      <c r="S48" s="14"/>
      <c r="T48" s="14"/>
      <c r="U48" s="14"/>
      <c r="V48" s="14"/>
      <c r="W48" s="14"/>
    </row>
    <row r="49" spans="1:23" ht="12.75">
      <c r="A49" s="103"/>
      <c r="B49" s="110"/>
      <c r="C49" s="90" t="s">
        <v>83</v>
      </c>
      <c r="D49" s="105">
        <v>9.625</v>
      </c>
      <c r="E49" s="106" t="s">
        <v>101</v>
      </c>
      <c r="F49" s="107">
        <v>10</v>
      </c>
      <c r="G49" s="107">
        <v>9.5</v>
      </c>
      <c r="H49" s="107">
        <v>8</v>
      </c>
      <c r="I49" s="111">
        <v>11</v>
      </c>
      <c r="J49" s="1"/>
      <c r="K49" s="14"/>
      <c r="L49" s="14"/>
      <c r="M49" s="14"/>
      <c r="N49" s="14"/>
      <c r="O49" s="14"/>
      <c r="P49" s="14"/>
      <c r="Q49" s="14"/>
      <c r="R49" s="14"/>
      <c r="S49" s="14"/>
      <c r="T49" s="14"/>
      <c r="U49" s="14"/>
      <c r="V49" s="14"/>
      <c r="W49" s="14"/>
    </row>
    <row r="50" spans="1:23" ht="12.75">
      <c r="A50" s="103"/>
      <c r="B50" s="110"/>
      <c r="C50" s="90" t="s">
        <v>85</v>
      </c>
      <c r="D50" s="105">
        <v>11</v>
      </c>
      <c r="E50" s="106" t="s">
        <v>141</v>
      </c>
      <c r="F50" s="107">
        <v>11</v>
      </c>
      <c r="G50" s="107">
        <v>12</v>
      </c>
      <c r="H50" s="107">
        <v>8</v>
      </c>
      <c r="I50" s="111">
        <v>13</v>
      </c>
      <c r="J50" s="1"/>
      <c r="K50" s="14"/>
      <c r="L50" s="14"/>
      <c r="M50" s="14"/>
      <c r="N50" s="14"/>
      <c r="O50" s="14"/>
      <c r="P50" s="14"/>
      <c r="Q50" s="14"/>
      <c r="R50" s="14"/>
      <c r="S50" s="14"/>
      <c r="T50" s="14"/>
      <c r="U50" s="14"/>
      <c r="V50" s="14"/>
      <c r="W50" s="14"/>
    </row>
    <row r="51" spans="1:23" ht="12.75">
      <c r="A51" s="112"/>
      <c r="B51" s="113"/>
      <c r="C51" s="98" t="s">
        <v>87</v>
      </c>
      <c r="D51" s="114" t="s">
        <v>156</v>
      </c>
      <c r="E51" s="115" t="s">
        <v>157</v>
      </c>
      <c r="F51" s="116">
        <v>563.794</v>
      </c>
      <c r="G51" s="116">
        <v>655.842</v>
      </c>
      <c r="H51" s="116">
        <v>301.248</v>
      </c>
      <c r="I51" s="117">
        <v>710.4955</v>
      </c>
      <c r="J51" s="123"/>
      <c r="K51" s="29"/>
      <c r="L51" s="29"/>
      <c r="M51" s="29"/>
      <c r="N51" s="29"/>
      <c r="O51" s="29"/>
      <c r="P51" s="29"/>
      <c r="Q51" s="29"/>
      <c r="R51" s="29"/>
      <c r="S51" s="29"/>
      <c r="T51" s="29"/>
      <c r="U51" s="29"/>
      <c r="V51" s="29"/>
      <c r="W51" s="29"/>
    </row>
    <row r="52" spans="1:23" ht="13.5">
      <c r="A52" s="103">
        <v>2547.2715000000003</v>
      </c>
      <c r="B52" s="118" t="s">
        <v>158</v>
      </c>
      <c r="C52" s="83" t="s">
        <v>254</v>
      </c>
      <c r="D52" s="124">
        <v>21.75</v>
      </c>
      <c r="E52" s="120" t="s">
        <v>159</v>
      </c>
      <c r="F52" s="108">
        <v>13</v>
      </c>
      <c r="G52" s="108">
        <v>25</v>
      </c>
      <c r="H52" s="108">
        <v>26</v>
      </c>
      <c r="I52" s="109">
        <v>23</v>
      </c>
      <c r="J52" s="14"/>
      <c r="K52" s="14"/>
      <c r="L52" s="14"/>
      <c r="M52" s="14"/>
      <c r="N52" s="14"/>
      <c r="O52" s="14"/>
      <c r="P52" s="14"/>
      <c r="Q52" s="14"/>
      <c r="R52" s="14"/>
      <c r="S52" s="14"/>
      <c r="T52" s="14"/>
      <c r="U52" s="14"/>
      <c r="V52" s="14"/>
      <c r="W52" s="14"/>
    </row>
    <row r="53" spans="1:23" ht="12.75">
      <c r="A53" s="103" t="s">
        <v>153</v>
      </c>
      <c r="B53" s="110" t="s">
        <v>160</v>
      </c>
      <c r="C53" s="125" t="s">
        <v>81</v>
      </c>
      <c r="D53" s="105">
        <v>9.25</v>
      </c>
      <c r="E53" s="106" t="s">
        <v>161</v>
      </c>
      <c r="F53" s="107">
        <v>8</v>
      </c>
      <c r="G53" s="107">
        <v>10</v>
      </c>
      <c r="H53" s="107">
        <v>10</v>
      </c>
      <c r="I53" s="111">
        <v>9</v>
      </c>
      <c r="J53" s="14"/>
      <c r="K53" s="14"/>
      <c r="L53" s="14"/>
      <c r="M53" s="14"/>
      <c r="N53" s="14"/>
      <c r="O53" s="14"/>
      <c r="P53" s="14"/>
      <c r="Q53" s="14"/>
      <c r="R53" s="14"/>
      <c r="S53" s="14"/>
      <c r="T53" s="14"/>
      <c r="U53" s="14"/>
      <c r="V53" s="14"/>
      <c r="W53" s="14"/>
    </row>
    <row r="54" spans="1:23" ht="12.75">
      <c r="A54" s="103"/>
      <c r="B54" s="110"/>
      <c r="C54" s="125" t="s">
        <v>83</v>
      </c>
      <c r="D54" s="105">
        <v>9.75</v>
      </c>
      <c r="E54" s="106" t="s">
        <v>162</v>
      </c>
      <c r="F54" s="107">
        <v>7.5</v>
      </c>
      <c r="G54" s="107">
        <v>11</v>
      </c>
      <c r="H54" s="107">
        <v>11</v>
      </c>
      <c r="I54" s="111">
        <v>9.5</v>
      </c>
      <c r="J54" s="14"/>
      <c r="K54" s="14"/>
      <c r="L54" s="14"/>
      <c r="M54" s="14"/>
      <c r="N54" s="14"/>
      <c r="O54" s="14"/>
      <c r="P54" s="14"/>
      <c r="Q54" s="14"/>
      <c r="R54" s="14"/>
      <c r="S54" s="14"/>
      <c r="T54" s="14"/>
      <c r="U54" s="14"/>
      <c r="V54" s="14"/>
      <c r="W54" s="14"/>
    </row>
    <row r="55" spans="1:23" ht="12.75">
      <c r="A55" s="103"/>
      <c r="B55" s="110"/>
      <c r="C55" s="125" t="s">
        <v>85</v>
      </c>
      <c r="D55" s="105">
        <v>12.875</v>
      </c>
      <c r="E55" s="106" t="s">
        <v>163</v>
      </c>
      <c r="F55" s="107">
        <v>10.5</v>
      </c>
      <c r="G55" s="107">
        <v>13</v>
      </c>
      <c r="H55" s="107">
        <v>17</v>
      </c>
      <c r="I55" s="111">
        <v>11</v>
      </c>
      <c r="J55" s="14"/>
      <c r="K55" s="14"/>
      <c r="L55" s="14"/>
      <c r="M55" s="14"/>
      <c r="N55" s="14"/>
      <c r="O55" s="14"/>
      <c r="P55" s="14"/>
      <c r="Q55" s="14"/>
      <c r="R55" s="14"/>
      <c r="S55" s="14"/>
      <c r="T55" s="14"/>
      <c r="U55" s="14"/>
      <c r="V55" s="14"/>
      <c r="W55" s="14"/>
    </row>
    <row r="56" spans="1:23" ht="12.75">
      <c r="A56" s="112"/>
      <c r="B56" s="113"/>
      <c r="C56" s="126" t="s">
        <v>87</v>
      </c>
      <c r="D56" s="114">
        <v>636.8178750000001</v>
      </c>
      <c r="E56" s="127" t="s">
        <v>164</v>
      </c>
      <c r="F56" s="116">
        <v>329.49</v>
      </c>
      <c r="G56" s="116">
        <v>747.89</v>
      </c>
      <c r="H56" s="116">
        <v>978.01</v>
      </c>
      <c r="I56" s="117">
        <v>491.8815</v>
      </c>
      <c r="J56" s="28"/>
      <c r="K56" s="29"/>
      <c r="L56" s="29"/>
      <c r="M56" s="29"/>
      <c r="N56" s="29"/>
      <c r="O56" s="29"/>
      <c r="P56" s="29"/>
      <c r="Q56" s="29"/>
      <c r="R56" s="29"/>
      <c r="S56" s="29"/>
      <c r="T56" s="29"/>
      <c r="U56" s="29"/>
      <c r="V56" s="29"/>
      <c r="W56" s="29"/>
    </row>
    <row r="57" spans="1:23" ht="13.5">
      <c r="A57" s="128">
        <v>2316.367</v>
      </c>
      <c r="B57" s="118" t="s">
        <v>115</v>
      </c>
      <c r="C57" s="83" t="s">
        <v>254</v>
      </c>
      <c r="D57" s="124">
        <v>20</v>
      </c>
      <c r="E57" s="120" t="s">
        <v>165</v>
      </c>
      <c r="F57" s="108">
        <v>13</v>
      </c>
      <c r="G57" s="109">
        <v>27</v>
      </c>
      <c r="H57" s="14"/>
      <c r="I57" s="14"/>
      <c r="J57" s="14"/>
      <c r="K57" s="14"/>
      <c r="L57" s="14"/>
      <c r="M57" s="14"/>
      <c r="N57" s="14"/>
      <c r="O57" s="14"/>
      <c r="P57" s="14"/>
      <c r="Q57" s="14"/>
      <c r="R57" s="14"/>
      <c r="S57" s="14"/>
      <c r="T57" s="14"/>
      <c r="U57" s="14"/>
      <c r="V57" s="14"/>
      <c r="W57" s="14"/>
    </row>
    <row r="58" spans="1:23" ht="12.75">
      <c r="A58" s="103" t="s">
        <v>79</v>
      </c>
      <c r="B58" s="110" t="s">
        <v>166</v>
      </c>
      <c r="C58" s="125" t="s">
        <v>81</v>
      </c>
      <c r="D58" s="105">
        <v>10</v>
      </c>
      <c r="E58" s="106" t="s">
        <v>167</v>
      </c>
      <c r="F58" s="107">
        <v>7</v>
      </c>
      <c r="G58" s="111">
        <v>13</v>
      </c>
      <c r="H58" s="14"/>
      <c r="I58" s="14"/>
      <c r="J58" s="14"/>
      <c r="K58" s="14"/>
      <c r="L58" s="14"/>
      <c r="M58" s="14"/>
      <c r="N58" s="14"/>
      <c r="O58" s="14"/>
      <c r="P58" s="14"/>
      <c r="Q58" s="14"/>
      <c r="R58" s="14"/>
      <c r="S58" s="14"/>
      <c r="T58" s="14"/>
      <c r="U58" s="14"/>
      <c r="V58" s="14"/>
      <c r="W58" s="14"/>
    </row>
    <row r="59" spans="1:23" ht="12.75">
      <c r="A59" s="103"/>
      <c r="B59" s="129"/>
      <c r="C59" s="125" t="s">
        <v>83</v>
      </c>
      <c r="D59" s="105">
        <v>16.5</v>
      </c>
      <c r="E59" s="106" t="s">
        <v>168</v>
      </c>
      <c r="F59" s="107">
        <v>16</v>
      </c>
      <c r="G59" s="111">
        <v>17</v>
      </c>
      <c r="H59" s="14"/>
      <c r="I59" s="14"/>
      <c r="J59" s="14"/>
      <c r="K59" s="14"/>
      <c r="L59" s="14"/>
      <c r="M59" s="14"/>
      <c r="N59" s="14"/>
      <c r="O59" s="14"/>
      <c r="P59" s="14"/>
      <c r="Q59" s="14"/>
      <c r="R59" s="14"/>
      <c r="S59" s="14"/>
      <c r="T59" s="14"/>
      <c r="U59" s="14"/>
      <c r="V59" s="14"/>
      <c r="W59" s="14"/>
    </row>
    <row r="60" spans="1:23" ht="12.75">
      <c r="A60" s="103"/>
      <c r="B60" s="110"/>
      <c r="C60" s="125" t="s">
        <v>85</v>
      </c>
      <c r="D60" s="105">
        <v>11.5</v>
      </c>
      <c r="E60" s="106" t="s">
        <v>169</v>
      </c>
      <c r="F60" s="107">
        <v>6</v>
      </c>
      <c r="G60" s="111">
        <v>17</v>
      </c>
      <c r="H60" s="14"/>
      <c r="I60" s="14"/>
      <c r="J60" s="14"/>
      <c r="K60" s="14"/>
      <c r="L60" s="14"/>
      <c r="M60" s="14"/>
      <c r="N60" s="14"/>
      <c r="O60" s="14"/>
      <c r="P60" s="14"/>
      <c r="Q60" s="14"/>
      <c r="R60" s="14"/>
      <c r="S60" s="14"/>
      <c r="T60" s="14"/>
      <c r="U60" s="14"/>
      <c r="V60" s="14"/>
      <c r="W60" s="14"/>
    </row>
    <row r="61" spans="1:23" ht="12.75">
      <c r="A61" s="112"/>
      <c r="B61" s="130"/>
      <c r="C61" s="131" t="s">
        <v>87</v>
      </c>
      <c r="D61" s="105" t="s">
        <v>170</v>
      </c>
      <c r="E61" s="106" t="s">
        <v>171</v>
      </c>
      <c r="F61" s="116">
        <v>351.456</v>
      </c>
      <c r="G61" s="117">
        <v>1964.911</v>
      </c>
      <c r="H61" s="132"/>
      <c r="I61" s="14"/>
      <c r="J61" s="14"/>
      <c r="K61" s="14"/>
      <c r="L61" s="14"/>
      <c r="M61" s="14"/>
      <c r="N61" s="14"/>
      <c r="O61" s="14"/>
      <c r="P61" s="14"/>
      <c r="Q61" s="14"/>
      <c r="R61" s="14"/>
      <c r="S61" s="14"/>
      <c r="T61" s="14"/>
      <c r="U61" s="14"/>
      <c r="V61" s="14"/>
      <c r="W61" s="14"/>
    </row>
    <row r="62" spans="1:23" ht="13.5">
      <c r="A62" s="128">
        <v>401.7</v>
      </c>
      <c r="B62" s="118" t="s">
        <v>115</v>
      </c>
      <c r="C62" s="83" t="s">
        <v>254</v>
      </c>
      <c r="D62" s="124">
        <v>10</v>
      </c>
      <c r="E62" s="120">
        <v>10</v>
      </c>
      <c r="F62" s="109">
        <v>10</v>
      </c>
      <c r="G62" s="14"/>
      <c r="H62" s="14"/>
      <c r="I62" s="14"/>
      <c r="J62" s="14"/>
      <c r="K62" s="14"/>
      <c r="L62" s="14"/>
      <c r="M62" s="14"/>
      <c r="N62" s="14"/>
      <c r="O62" s="14"/>
      <c r="P62" s="14"/>
      <c r="Q62" s="14"/>
      <c r="R62" s="14"/>
      <c r="S62" s="14"/>
      <c r="T62" s="14"/>
      <c r="U62" s="14"/>
      <c r="V62" s="14"/>
      <c r="W62" s="14"/>
    </row>
    <row r="63" spans="1:23" ht="12.75">
      <c r="A63" s="103" t="s">
        <v>112</v>
      </c>
      <c r="B63" s="110" t="s">
        <v>172</v>
      </c>
      <c r="C63" s="125" t="s">
        <v>81</v>
      </c>
      <c r="D63" s="105">
        <v>6</v>
      </c>
      <c r="E63" s="106">
        <v>6</v>
      </c>
      <c r="F63" s="111">
        <v>6</v>
      </c>
      <c r="G63" s="14"/>
      <c r="H63" s="14"/>
      <c r="I63" s="14"/>
      <c r="J63" s="14"/>
      <c r="K63" s="14"/>
      <c r="L63" s="14"/>
      <c r="M63" s="14"/>
      <c r="N63" s="14"/>
      <c r="O63" s="14"/>
      <c r="P63" s="14"/>
      <c r="Q63" s="14"/>
      <c r="R63" s="14"/>
      <c r="S63" s="14"/>
      <c r="T63" s="14"/>
      <c r="U63" s="14"/>
      <c r="V63" s="14"/>
      <c r="W63" s="14"/>
    </row>
    <row r="64" spans="1:23" ht="12.75">
      <c r="A64" s="103"/>
      <c r="B64" s="110"/>
      <c r="C64" s="125" t="s">
        <v>83</v>
      </c>
      <c r="D64" s="105">
        <v>16</v>
      </c>
      <c r="E64" s="106">
        <v>16</v>
      </c>
      <c r="F64" s="111">
        <v>16</v>
      </c>
      <c r="G64" s="14"/>
      <c r="H64" s="14"/>
      <c r="I64" s="14"/>
      <c r="J64" s="14"/>
      <c r="K64" s="14"/>
      <c r="L64" s="14"/>
      <c r="M64" s="14"/>
      <c r="N64" s="14"/>
      <c r="O64" s="14"/>
      <c r="P64" s="14"/>
      <c r="Q64" s="14"/>
      <c r="R64" s="14"/>
      <c r="S64" s="14"/>
      <c r="T64" s="14"/>
      <c r="U64" s="14"/>
      <c r="V64" s="14"/>
      <c r="W64" s="14"/>
    </row>
    <row r="65" spans="1:23" ht="12.75">
      <c r="A65" s="103"/>
      <c r="B65" s="110"/>
      <c r="C65" s="125" t="s">
        <v>85</v>
      </c>
      <c r="D65" s="105">
        <v>8</v>
      </c>
      <c r="E65" s="106">
        <v>8</v>
      </c>
      <c r="F65" s="111">
        <v>8</v>
      </c>
      <c r="G65" s="14"/>
      <c r="H65" s="14"/>
      <c r="I65" s="14"/>
      <c r="J65" s="14"/>
      <c r="K65" s="14"/>
      <c r="L65" s="14"/>
      <c r="M65" s="14"/>
      <c r="N65" s="14"/>
      <c r="O65" s="14"/>
      <c r="P65" s="14"/>
      <c r="Q65" s="14"/>
      <c r="R65" s="14"/>
      <c r="S65" s="14"/>
      <c r="T65" s="14"/>
      <c r="U65" s="14"/>
      <c r="V65" s="14"/>
      <c r="W65" s="14"/>
    </row>
    <row r="66" spans="1:23" ht="12.75">
      <c r="A66" s="112"/>
      <c r="B66" s="130"/>
      <c r="C66" s="131" t="s">
        <v>87</v>
      </c>
      <c r="D66" s="114">
        <v>401.6</v>
      </c>
      <c r="E66" s="115">
        <v>401.7</v>
      </c>
      <c r="F66" s="117">
        <v>401.664</v>
      </c>
      <c r="G66" s="14"/>
      <c r="H66" s="14"/>
      <c r="I66" s="14"/>
      <c r="J66" s="14"/>
      <c r="K66" s="14"/>
      <c r="L66" s="14"/>
      <c r="M66" s="14"/>
      <c r="N66" s="14"/>
      <c r="O66" s="14"/>
      <c r="P66" s="14"/>
      <c r="Q66" s="14"/>
      <c r="R66" s="14"/>
      <c r="S66" s="14"/>
      <c r="T66" s="14"/>
      <c r="U66" s="14"/>
      <c r="V66" s="14"/>
      <c r="W66" s="14"/>
    </row>
    <row r="67" spans="1:23" ht="13.5">
      <c r="A67" s="133">
        <v>113</v>
      </c>
      <c r="B67" s="134" t="s">
        <v>173</v>
      </c>
      <c r="C67" s="135" t="s">
        <v>254</v>
      </c>
      <c r="D67" s="136">
        <v>5</v>
      </c>
      <c r="E67" s="137">
        <v>5</v>
      </c>
      <c r="F67" s="137">
        <v>5</v>
      </c>
      <c r="G67" s="14"/>
      <c r="H67" s="14"/>
      <c r="I67" s="14"/>
      <c r="J67" s="14"/>
      <c r="K67" s="14"/>
      <c r="L67" s="14"/>
      <c r="M67" s="14"/>
      <c r="N67" s="14"/>
      <c r="O67" s="14"/>
      <c r="P67" s="14"/>
      <c r="Q67" s="14"/>
      <c r="R67" s="14"/>
      <c r="S67" s="14"/>
      <c r="T67" s="14"/>
      <c r="U67" s="14"/>
      <c r="V67" s="14"/>
      <c r="W67" s="14"/>
    </row>
    <row r="68" spans="1:23" ht="12.75">
      <c r="A68" s="138" t="s">
        <v>112</v>
      </c>
      <c r="B68" s="139" t="s">
        <v>174</v>
      </c>
      <c r="C68" s="140" t="s">
        <v>81</v>
      </c>
      <c r="D68" s="141">
        <v>6</v>
      </c>
      <c r="E68" s="142">
        <v>6</v>
      </c>
      <c r="F68" s="142">
        <v>6</v>
      </c>
      <c r="G68" s="14"/>
      <c r="H68" s="14"/>
      <c r="I68" s="14"/>
      <c r="J68" s="14"/>
      <c r="K68" s="14"/>
      <c r="L68" s="14"/>
      <c r="M68" s="14"/>
      <c r="N68" s="14"/>
      <c r="O68" s="14"/>
      <c r="P68" s="14"/>
      <c r="Q68" s="14"/>
      <c r="R68" s="14"/>
      <c r="S68" s="14"/>
      <c r="T68" s="14"/>
      <c r="U68" s="14"/>
      <c r="V68" s="14"/>
      <c r="W68" s="14"/>
    </row>
    <row r="69" spans="1:23" ht="12.75">
      <c r="A69" s="138"/>
      <c r="B69" s="143"/>
      <c r="C69" s="140" t="s">
        <v>83</v>
      </c>
      <c r="D69" s="141">
        <v>6</v>
      </c>
      <c r="E69" s="142">
        <v>6</v>
      </c>
      <c r="F69" s="142">
        <v>6</v>
      </c>
      <c r="G69" s="14"/>
      <c r="H69" s="14"/>
      <c r="I69" s="14"/>
      <c r="J69" s="14"/>
      <c r="K69" s="14"/>
      <c r="L69" s="14"/>
      <c r="M69" s="14"/>
      <c r="N69" s="14"/>
      <c r="O69" s="14"/>
      <c r="P69" s="14"/>
      <c r="Q69" s="14"/>
      <c r="R69" s="14"/>
      <c r="S69" s="14"/>
      <c r="T69" s="14"/>
      <c r="U69" s="14"/>
      <c r="V69" s="14"/>
      <c r="W69" s="14"/>
    </row>
    <row r="70" spans="1:23" ht="12.75">
      <c r="A70" s="138"/>
      <c r="B70" s="143"/>
      <c r="C70" s="140" t="s">
        <v>85</v>
      </c>
      <c r="D70" s="141">
        <v>6</v>
      </c>
      <c r="E70" s="142">
        <v>6</v>
      </c>
      <c r="F70" s="142">
        <v>6</v>
      </c>
      <c r="G70" s="14"/>
      <c r="H70" s="14"/>
      <c r="I70" s="14"/>
      <c r="J70" s="14"/>
      <c r="K70" s="14"/>
      <c r="L70" s="14"/>
      <c r="M70" s="14"/>
      <c r="N70" s="14"/>
      <c r="O70" s="14"/>
      <c r="P70" s="14"/>
      <c r="Q70" s="14"/>
      <c r="R70" s="14"/>
      <c r="S70" s="14"/>
      <c r="T70" s="14"/>
      <c r="U70" s="14"/>
      <c r="V70" s="14"/>
      <c r="W70" s="14"/>
    </row>
    <row r="71" spans="1:23" ht="12.75">
      <c r="A71" s="144"/>
      <c r="B71" s="145"/>
      <c r="C71" s="146" t="s">
        <v>87</v>
      </c>
      <c r="D71" s="147">
        <v>113</v>
      </c>
      <c r="E71" s="148">
        <v>113</v>
      </c>
      <c r="F71" s="148">
        <v>113</v>
      </c>
      <c r="G71" s="14"/>
      <c r="H71" s="14"/>
      <c r="I71" s="14"/>
      <c r="J71" s="14"/>
      <c r="K71" s="14"/>
      <c r="L71" s="14"/>
      <c r="M71" s="14"/>
      <c r="N71" s="14"/>
      <c r="O71" s="14"/>
      <c r="P71" s="14"/>
      <c r="Q71" s="14"/>
      <c r="R71" s="14"/>
      <c r="S71" s="14"/>
      <c r="T71" s="14"/>
      <c r="U71" s="14"/>
      <c r="V71" s="14"/>
      <c r="W71" s="14"/>
    </row>
    <row r="72" spans="1:23" ht="13.5">
      <c r="A72" s="133">
        <v>94.2</v>
      </c>
      <c r="B72" s="134" t="s">
        <v>173</v>
      </c>
      <c r="C72" s="135" t="s">
        <v>254</v>
      </c>
      <c r="D72" s="136">
        <v>12</v>
      </c>
      <c r="E72" s="137">
        <v>12</v>
      </c>
      <c r="F72" s="137">
        <v>12</v>
      </c>
      <c r="G72" s="14"/>
      <c r="H72" s="14"/>
      <c r="I72" s="14"/>
      <c r="J72" s="14"/>
      <c r="K72" s="14"/>
      <c r="L72" s="14"/>
      <c r="M72" s="14"/>
      <c r="N72" s="14"/>
      <c r="O72" s="14"/>
      <c r="P72" s="14"/>
      <c r="Q72" s="14"/>
      <c r="R72" s="14"/>
      <c r="S72" s="14"/>
      <c r="T72" s="14"/>
      <c r="U72" s="14"/>
      <c r="V72" s="14"/>
      <c r="W72" s="14"/>
    </row>
    <row r="73" spans="1:23" ht="12.75">
      <c r="A73" s="138" t="s">
        <v>112</v>
      </c>
      <c r="B73" s="139" t="s">
        <v>175</v>
      </c>
      <c r="C73" s="140" t="s">
        <v>81</v>
      </c>
      <c r="D73" s="141">
        <v>5</v>
      </c>
      <c r="E73" s="142">
        <v>5</v>
      </c>
      <c r="F73" s="142">
        <v>5</v>
      </c>
      <c r="G73" s="14"/>
      <c r="H73" s="14"/>
      <c r="I73" s="14"/>
      <c r="J73" s="14"/>
      <c r="K73" s="14"/>
      <c r="L73" s="14"/>
      <c r="M73" s="14"/>
      <c r="N73" s="14"/>
      <c r="O73" s="14"/>
      <c r="P73" s="14"/>
      <c r="Q73" s="14"/>
      <c r="R73" s="14"/>
      <c r="S73" s="14"/>
      <c r="T73" s="14"/>
      <c r="U73" s="14"/>
      <c r="V73" s="14"/>
      <c r="W73" s="14"/>
    </row>
    <row r="74" spans="1:23" ht="12.75">
      <c r="A74" s="138"/>
      <c r="B74" s="143"/>
      <c r="C74" s="140" t="s">
        <v>83</v>
      </c>
      <c r="D74" s="141">
        <v>6</v>
      </c>
      <c r="E74" s="142">
        <v>6</v>
      </c>
      <c r="F74" s="142">
        <v>6</v>
      </c>
      <c r="G74" s="14"/>
      <c r="H74" s="14"/>
      <c r="I74" s="14"/>
      <c r="J74" s="14"/>
      <c r="K74" s="14"/>
      <c r="L74" s="14"/>
      <c r="M74" s="14"/>
      <c r="N74" s="14"/>
      <c r="O74" s="14"/>
      <c r="P74" s="14"/>
      <c r="Q74" s="14"/>
      <c r="R74" s="14"/>
      <c r="S74" s="14"/>
      <c r="T74" s="14"/>
      <c r="U74" s="14"/>
      <c r="V74" s="14"/>
      <c r="W74" s="14"/>
    </row>
    <row r="75" spans="1:23" ht="12.75">
      <c r="A75" s="138"/>
      <c r="B75" s="143"/>
      <c r="C75" s="140" t="s">
        <v>85</v>
      </c>
      <c r="D75" s="141">
        <v>6</v>
      </c>
      <c r="E75" s="142">
        <v>6</v>
      </c>
      <c r="F75" s="142">
        <v>6</v>
      </c>
      <c r="G75" s="14"/>
      <c r="H75" s="14"/>
      <c r="I75" s="14"/>
      <c r="J75" s="14"/>
      <c r="K75" s="14"/>
      <c r="L75" s="14"/>
      <c r="M75" s="14"/>
      <c r="N75" s="14"/>
      <c r="O75" s="14"/>
      <c r="P75" s="14"/>
      <c r="Q75" s="14"/>
      <c r="R75" s="14"/>
      <c r="S75" s="14"/>
      <c r="T75" s="14"/>
      <c r="U75" s="14"/>
      <c r="V75" s="14"/>
      <c r="W75" s="14"/>
    </row>
    <row r="76" spans="1:23" ht="12.75">
      <c r="A76" s="144"/>
      <c r="B76" s="149"/>
      <c r="C76" s="146" t="s">
        <v>87</v>
      </c>
      <c r="D76" s="147">
        <v>94.2</v>
      </c>
      <c r="E76" s="148">
        <v>94.2</v>
      </c>
      <c r="F76" s="148">
        <v>94.2</v>
      </c>
      <c r="G76" s="14"/>
      <c r="H76" s="14"/>
      <c r="I76" s="14"/>
      <c r="J76" s="14"/>
      <c r="K76" s="14"/>
      <c r="L76" s="14"/>
      <c r="M76" s="14"/>
      <c r="N76" s="14"/>
      <c r="O76" s="14"/>
      <c r="P76" s="14"/>
      <c r="Q76" s="14"/>
      <c r="R76" s="14"/>
      <c r="S76" s="14"/>
      <c r="T76" s="14"/>
      <c r="U76" s="14"/>
      <c r="V76" s="14"/>
      <c r="W76" s="14"/>
    </row>
    <row r="77" spans="1:23" ht="13.5">
      <c r="A77" s="150">
        <v>904.463125</v>
      </c>
      <c r="B77" s="151" t="s">
        <v>176</v>
      </c>
      <c r="C77" s="152" t="s">
        <v>254</v>
      </c>
      <c r="D77" s="153">
        <v>3.9</v>
      </c>
      <c r="E77" s="154" t="s">
        <v>177</v>
      </c>
      <c r="F77" s="155">
        <v>3.5</v>
      </c>
      <c r="G77" s="155">
        <v>2.5</v>
      </c>
      <c r="H77" s="155">
        <v>3</v>
      </c>
      <c r="I77" s="155">
        <v>4.5</v>
      </c>
      <c r="J77" s="156">
        <v>6</v>
      </c>
      <c r="K77" s="1"/>
      <c r="L77" s="14"/>
      <c r="M77" s="14"/>
      <c r="N77" s="14"/>
      <c r="O77" s="14"/>
      <c r="P77" s="14"/>
      <c r="Q77" s="14"/>
      <c r="R77" s="14"/>
      <c r="S77" s="14"/>
      <c r="T77" s="14"/>
      <c r="U77" s="14"/>
      <c r="V77" s="14"/>
      <c r="W77" s="14"/>
    </row>
    <row r="78" spans="1:23" ht="12.75">
      <c r="A78" s="150" t="s">
        <v>145</v>
      </c>
      <c r="B78" s="157" t="s">
        <v>178</v>
      </c>
      <c r="C78" s="158" t="s">
        <v>81</v>
      </c>
      <c r="D78" s="159">
        <v>6.1</v>
      </c>
      <c r="E78" s="160" t="s">
        <v>86</v>
      </c>
      <c r="F78" s="161">
        <v>3.5</v>
      </c>
      <c r="G78" s="161">
        <v>6</v>
      </c>
      <c r="H78" s="161">
        <v>5</v>
      </c>
      <c r="I78" s="161">
        <v>7</v>
      </c>
      <c r="J78" s="162">
        <v>9</v>
      </c>
      <c r="K78" s="1"/>
      <c r="L78" s="14"/>
      <c r="M78" s="14"/>
      <c r="N78" s="14"/>
      <c r="O78" s="14"/>
      <c r="P78" s="14"/>
      <c r="Q78" s="14"/>
      <c r="R78" s="14"/>
      <c r="S78" s="14"/>
      <c r="T78" s="14"/>
      <c r="U78" s="14"/>
      <c r="V78" s="14"/>
      <c r="W78" s="14"/>
    </row>
    <row r="79" spans="1:23" ht="12.75">
      <c r="A79" s="150"/>
      <c r="B79" s="157"/>
      <c r="C79" s="158" t="s">
        <v>83</v>
      </c>
      <c r="D79" s="159">
        <v>6.9</v>
      </c>
      <c r="E79" s="160" t="s">
        <v>179</v>
      </c>
      <c r="F79" s="161">
        <v>5.5</v>
      </c>
      <c r="G79" s="161">
        <v>7</v>
      </c>
      <c r="H79" s="161">
        <v>5.5</v>
      </c>
      <c r="I79" s="161">
        <v>8</v>
      </c>
      <c r="J79" s="162">
        <v>8.5</v>
      </c>
      <c r="K79" s="1"/>
      <c r="L79" s="14"/>
      <c r="M79" s="14"/>
      <c r="N79" s="14"/>
      <c r="O79" s="14"/>
      <c r="P79" s="14"/>
      <c r="Q79" s="14"/>
      <c r="R79" s="14"/>
      <c r="S79" s="14"/>
      <c r="T79" s="14"/>
      <c r="U79" s="14"/>
      <c r="V79" s="14"/>
      <c r="W79" s="14"/>
    </row>
    <row r="80" spans="1:23" ht="12.75">
      <c r="A80" s="150"/>
      <c r="B80" s="157"/>
      <c r="C80" s="158" t="s">
        <v>85</v>
      </c>
      <c r="D80" s="159">
        <v>7.8</v>
      </c>
      <c r="E80" s="160" t="s">
        <v>180</v>
      </c>
      <c r="F80" s="161">
        <v>7.5</v>
      </c>
      <c r="G80" s="161">
        <v>8.5</v>
      </c>
      <c r="H80" s="161">
        <v>7.5</v>
      </c>
      <c r="I80" s="161">
        <v>8</v>
      </c>
      <c r="J80" s="162">
        <v>7.5</v>
      </c>
      <c r="K80" s="1"/>
      <c r="L80" s="14"/>
      <c r="M80" s="14"/>
      <c r="N80" s="14"/>
      <c r="O80" s="14"/>
      <c r="P80" s="14"/>
      <c r="Q80" s="14"/>
      <c r="R80" s="14"/>
      <c r="S80" s="14"/>
      <c r="T80" s="14"/>
      <c r="U80" s="14"/>
      <c r="V80" s="14"/>
      <c r="W80" s="14"/>
    </row>
    <row r="81" spans="1:23" ht="12.75">
      <c r="A81" s="163"/>
      <c r="B81" s="164"/>
      <c r="C81" s="165" t="s">
        <v>87</v>
      </c>
      <c r="D81" s="166" t="s">
        <v>181</v>
      </c>
      <c r="E81" s="167" t="s">
        <v>182</v>
      </c>
      <c r="F81" s="168">
        <v>75.508125</v>
      </c>
      <c r="G81" s="168">
        <v>186.711</v>
      </c>
      <c r="H81" s="168">
        <v>107.86875</v>
      </c>
      <c r="I81" s="168">
        <v>234.304</v>
      </c>
      <c r="J81" s="169">
        <v>300.07125</v>
      </c>
      <c r="K81" s="123"/>
      <c r="L81" s="29"/>
      <c r="M81" s="29"/>
      <c r="N81" s="29"/>
      <c r="O81" s="29"/>
      <c r="P81" s="29"/>
      <c r="Q81" s="29"/>
      <c r="R81" s="29"/>
      <c r="S81" s="29"/>
      <c r="T81" s="29"/>
      <c r="U81" s="29"/>
      <c r="V81" s="29"/>
      <c r="W81" s="29"/>
    </row>
    <row r="82" spans="1:23" ht="13.5">
      <c r="A82" s="150">
        <v>328.31325000000004</v>
      </c>
      <c r="B82" s="151" t="s">
        <v>183</v>
      </c>
      <c r="C82" s="170" t="s">
        <v>254</v>
      </c>
      <c r="D82" s="153" t="s">
        <v>184</v>
      </c>
      <c r="E82" s="154" t="s">
        <v>177</v>
      </c>
      <c r="F82" s="155">
        <v>2.5</v>
      </c>
      <c r="G82" s="155">
        <v>4</v>
      </c>
      <c r="H82" s="156">
        <v>6</v>
      </c>
      <c r="I82" s="14"/>
      <c r="J82" s="14"/>
      <c r="K82" s="14"/>
      <c r="L82" s="14"/>
      <c r="M82" s="14"/>
      <c r="N82" s="14"/>
      <c r="O82" s="14"/>
      <c r="P82" s="14"/>
      <c r="Q82" s="14"/>
      <c r="R82" s="14"/>
      <c r="S82" s="14"/>
      <c r="T82" s="14"/>
      <c r="U82" s="14"/>
      <c r="V82" s="14"/>
      <c r="W82" s="14"/>
    </row>
    <row r="83" spans="1:23" ht="12.75">
      <c r="A83" s="150" t="s">
        <v>94</v>
      </c>
      <c r="B83" s="157" t="s">
        <v>185</v>
      </c>
      <c r="C83" s="171" t="s">
        <v>81</v>
      </c>
      <c r="D83" s="159" t="s">
        <v>186</v>
      </c>
      <c r="E83" s="160" t="s">
        <v>187</v>
      </c>
      <c r="F83" s="161">
        <v>4.5</v>
      </c>
      <c r="G83" s="161">
        <v>4.5</v>
      </c>
      <c r="H83" s="162">
        <v>5</v>
      </c>
      <c r="I83" s="14"/>
      <c r="J83" s="14"/>
      <c r="K83" s="14"/>
      <c r="L83" s="14"/>
      <c r="M83" s="14"/>
      <c r="N83" s="14"/>
      <c r="O83" s="14"/>
      <c r="P83" s="14"/>
      <c r="Q83" s="14"/>
      <c r="R83" s="14"/>
      <c r="S83" s="14"/>
      <c r="T83" s="14"/>
      <c r="U83" s="14"/>
      <c r="V83" s="14"/>
      <c r="W83" s="14"/>
    </row>
    <row r="84" spans="1:23" ht="12.75">
      <c r="A84" s="150"/>
      <c r="B84" s="157"/>
      <c r="C84" s="171" t="s">
        <v>83</v>
      </c>
      <c r="D84" s="159" t="s">
        <v>188</v>
      </c>
      <c r="E84" s="160" t="s">
        <v>189</v>
      </c>
      <c r="F84" s="161">
        <v>5.5</v>
      </c>
      <c r="G84" s="161">
        <v>6</v>
      </c>
      <c r="H84" s="162">
        <v>6</v>
      </c>
      <c r="I84" s="14"/>
      <c r="J84" s="14"/>
      <c r="K84" s="14"/>
      <c r="L84" s="14"/>
      <c r="M84" s="14"/>
      <c r="N84" s="14"/>
      <c r="O84" s="14"/>
      <c r="P84" s="14"/>
      <c r="Q84" s="14"/>
      <c r="R84" s="14"/>
      <c r="S84" s="14"/>
      <c r="T84" s="14"/>
      <c r="U84" s="14"/>
      <c r="V84" s="14"/>
      <c r="W84" s="14"/>
    </row>
    <row r="85" spans="1:23" ht="12.75">
      <c r="A85" s="150"/>
      <c r="B85" s="157"/>
      <c r="C85" s="171" t="s">
        <v>85</v>
      </c>
      <c r="D85" s="159" t="s">
        <v>190</v>
      </c>
      <c r="E85" s="160" t="s">
        <v>191</v>
      </c>
      <c r="F85" s="161">
        <v>7</v>
      </c>
      <c r="G85" s="161">
        <v>8.5</v>
      </c>
      <c r="H85" s="162">
        <v>7.5</v>
      </c>
      <c r="I85" s="14"/>
      <c r="J85" s="14"/>
      <c r="K85" s="14"/>
      <c r="L85" s="14"/>
      <c r="M85" s="14"/>
      <c r="N85" s="14"/>
      <c r="O85" s="14"/>
      <c r="P85" s="14"/>
      <c r="Q85" s="14"/>
      <c r="R85" s="14"/>
      <c r="S85" s="14"/>
      <c r="T85" s="14"/>
      <c r="U85" s="14"/>
      <c r="V85" s="14"/>
      <c r="W85" s="14"/>
    </row>
    <row r="86" spans="1:23" ht="12.75">
      <c r="A86" s="163"/>
      <c r="B86" s="164"/>
      <c r="C86" s="172" t="s">
        <v>87</v>
      </c>
      <c r="D86" s="166" t="s">
        <v>192</v>
      </c>
      <c r="E86" s="167" t="s">
        <v>193</v>
      </c>
      <c r="F86" s="168">
        <v>90.60975</v>
      </c>
      <c r="G86" s="168">
        <v>120.02850000000001</v>
      </c>
      <c r="H86" s="169">
        <v>117.67500000000001</v>
      </c>
      <c r="I86" s="28"/>
      <c r="J86" s="29"/>
      <c r="K86" s="29"/>
      <c r="L86" s="29"/>
      <c r="M86" s="29"/>
      <c r="N86" s="29"/>
      <c r="O86" s="29"/>
      <c r="P86" s="29"/>
      <c r="Q86" s="29"/>
      <c r="R86" s="29"/>
      <c r="S86" s="29"/>
      <c r="T86" s="29"/>
      <c r="U86" s="29"/>
      <c r="V86" s="29"/>
      <c r="W86" s="29"/>
    </row>
    <row r="87" spans="1:23" ht="13.5">
      <c r="A87" s="150">
        <v>221.752</v>
      </c>
      <c r="B87" s="151" t="s">
        <v>194</v>
      </c>
      <c r="C87" s="170" t="s">
        <v>254</v>
      </c>
      <c r="D87" s="153" t="s">
        <v>195</v>
      </c>
      <c r="E87" s="154" t="s">
        <v>196</v>
      </c>
      <c r="F87" s="155">
        <v>9</v>
      </c>
      <c r="G87" s="156">
        <v>13</v>
      </c>
      <c r="H87" s="14"/>
      <c r="I87" s="14"/>
      <c r="J87" s="14"/>
      <c r="K87" s="14"/>
      <c r="L87" s="14"/>
      <c r="M87" s="14"/>
      <c r="N87" s="14"/>
      <c r="O87" s="14"/>
      <c r="P87" s="14"/>
      <c r="Q87" s="14"/>
      <c r="R87" s="14"/>
      <c r="S87" s="14"/>
      <c r="T87" s="14"/>
      <c r="U87" s="14"/>
      <c r="V87" s="14"/>
      <c r="W87" s="14"/>
    </row>
    <row r="88" spans="1:23" ht="12.75">
      <c r="A88" s="150" t="s">
        <v>79</v>
      </c>
      <c r="B88" s="157" t="s">
        <v>245</v>
      </c>
      <c r="C88" s="171" t="s">
        <v>81</v>
      </c>
      <c r="D88" s="159" t="s">
        <v>198</v>
      </c>
      <c r="E88" s="160" t="s">
        <v>199</v>
      </c>
      <c r="F88" s="161">
        <v>5.5</v>
      </c>
      <c r="G88" s="162">
        <v>4.5</v>
      </c>
      <c r="H88" s="14"/>
      <c r="I88" s="14"/>
      <c r="J88" s="14"/>
      <c r="K88" s="14"/>
      <c r="L88" s="14"/>
      <c r="M88" s="14"/>
      <c r="N88" s="14"/>
      <c r="O88" s="14"/>
      <c r="P88" s="14"/>
      <c r="Q88" s="14"/>
      <c r="R88" s="14"/>
      <c r="S88" s="14"/>
      <c r="T88" s="14"/>
      <c r="U88" s="14"/>
      <c r="V88" s="14"/>
      <c r="W88" s="14"/>
    </row>
    <row r="89" spans="1:23" ht="12.75">
      <c r="A89" s="150"/>
      <c r="B89" s="157"/>
      <c r="C89" s="171" t="s">
        <v>83</v>
      </c>
      <c r="D89" s="159" t="s">
        <v>200</v>
      </c>
      <c r="E89" s="160" t="s">
        <v>201</v>
      </c>
      <c r="F89" s="161">
        <v>8</v>
      </c>
      <c r="G89" s="162">
        <v>4</v>
      </c>
      <c r="H89" s="14"/>
      <c r="I89" s="14"/>
      <c r="J89" s="14"/>
      <c r="K89" s="14"/>
      <c r="L89" s="14"/>
      <c r="M89" s="14"/>
      <c r="N89" s="14"/>
      <c r="O89" s="14"/>
      <c r="P89" s="14"/>
      <c r="Q89" s="14"/>
      <c r="R89" s="14"/>
      <c r="S89" s="14"/>
      <c r="T89" s="14"/>
      <c r="U89" s="14"/>
      <c r="V89" s="14"/>
      <c r="W89" s="14"/>
    </row>
    <row r="90" spans="1:23" ht="12.75">
      <c r="A90" s="150"/>
      <c r="B90" s="157"/>
      <c r="C90" s="171" t="s">
        <v>85</v>
      </c>
      <c r="D90" s="159" t="s">
        <v>200</v>
      </c>
      <c r="E90" s="160" t="s">
        <v>201</v>
      </c>
      <c r="F90" s="161">
        <v>8</v>
      </c>
      <c r="G90" s="162">
        <v>4</v>
      </c>
      <c r="H90" s="14"/>
      <c r="I90" s="14"/>
      <c r="J90" s="14"/>
      <c r="K90" s="14"/>
      <c r="L90" s="14"/>
      <c r="M90" s="14"/>
      <c r="N90" s="14"/>
      <c r="O90" s="14"/>
      <c r="P90" s="14"/>
      <c r="Q90" s="14"/>
      <c r="R90" s="14"/>
      <c r="S90" s="14"/>
      <c r="T90" s="14"/>
      <c r="U90" s="14"/>
      <c r="V90" s="14"/>
      <c r="W90" s="14"/>
    </row>
    <row r="91" spans="1:23" ht="12.75">
      <c r="A91" s="163"/>
      <c r="B91" s="164"/>
      <c r="C91" s="172" t="s">
        <v>87</v>
      </c>
      <c r="D91" s="166" t="s">
        <v>202</v>
      </c>
      <c r="E91" s="173" t="s">
        <v>203</v>
      </c>
      <c r="F91" s="168">
        <v>184.096</v>
      </c>
      <c r="G91" s="169">
        <v>37.656</v>
      </c>
      <c r="H91" s="28"/>
      <c r="I91" s="29"/>
      <c r="J91" s="29"/>
      <c r="K91" s="29"/>
      <c r="L91" s="29"/>
      <c r="M91" s="29"/>
      <c r="N91" s="29"/>
      <c r="O91" s="29"/>
      <c r="P91" s="29"/>
      <c r="Q91" s="29"/>
      <c r="R91" s="29"/>
      <c r="S91" s="29"/>
      <c r="T91" s="29"/>
      <c r="U91" s="29"/>
      <c r="V91" s="29"/>
      <c r="W91" s="29"/>
    </row>
    <row r="92" spans="1:23" ht="13.5">
      <c r="A92" s="174">
        <v>7179.221</v>
      </c>
      <c r="B92" s="175" t="s">
        <v>204</v>
      </c>
      <c r="C92" s="176" t="s">
        <v>254</v>
      </c>
      <c r="D92" s="177">
        <v>33.8</v>
      </c>
      <c r="E92" s="178" t="s">
        <v>205</v>
      </c>
      <c r="F92" s="179">
        <v>35</v>
      </c>
      <c r="G92" s="179">
        <v>35</v>
      </c>
      <c r="H92" s="179">
        <v>33</v>
      </c>
      <c r="I92" s="179">
        <v>31</v>
      </c>
      <c r="J92" s="180">
        <v>35</v>
      </c>
      <c r="K92" s="14"/>
      <c r="L92" s="14"/>
      <c r="M92" s="14"/>
      <c r="N92" s="14"/>
      <c r="O92" s="14"/>
      <c r="P92" s="14"/>
      <c r="Q92" s="14"/>
      <c r="R92" s="14"/>
      <c r="S92" s="14"/>
      <c r="T92" s="14"/>
      <c r="U92" s="14"/>
      <c r="V92" s="14"/>
      <c r="W92" s="14"/>
    </row>
    <row r="93" spans="1:23" ht="12.75">
      <c r="A93" s="181" t="s">
        <v>145</v>
      </c>
      <c r="B93" s="181" t="s">
        <v>246</v>
      </c>
      <c r="C93" s="182" t="s">
        <v>81</v>
      </c>
      <c r="D93" s="183">
        <v>10</v>
      </c>
      <c r="E93" s="184" t="s">
        <v>207</v>
      </c>
      <c r="F93" s="185">
        <v>10</v>
      </c>
      <c r="G93" s="185">
        <v>8</v>
      </c>
      <c r="H93" s="185">
        <v>8</v>
      </c>
      <c r="I93" s="185">
        <v>15</v>
      </c>
      <c r="J93" s="186">
        <v>9</v>
      </c>
      <c r="K93" s="14"/>
      <c r="L93" s="14"/>
      <c r="M93" s="14"/>
      <c r="N93" s="14"/>
      <c r="O93" s="14"/>
      <c r="P93" s="14"/>
      <c r="Q93" s="14"/>
      <c r="R93" s="14"/>
      <c r="S93" s="14"/>
      <c r="T93" s="14"/>
      <c r="U93" s="14"/>
      <c r="V93" s="14"/>
      <c r="W93" s="14"/>
    </row>
    <row r="94" spans="1:23" ht="12.75">
      <c r="A94" s="174"/>
      <c r="B94" s="181"/>
      <c r="C94" s="182" t="s">
        <v>83</v>
      </c>
      <c r="D94" s="183">
        <v>13</v>
      </c>
      <c r="E94" s="184" t="s">
        <v>208</v>
      </c>
      <c r="F94" s="185">
        <v>16</v>
      </c>
      <c r="G94" s="185">
        <v>8</v>
      </c>
      <c r="H94" s="185">
        <v>8</v>
      </c>
      <c r="I94" s="185">
        <v>20</v>
      </c>
      <c r="J94" s="186">
        <v>13</v>
      </c>
      <c r="K94" s="14"/>
      <c r="L94" s="14"/>
      <c r="M94" s="14"/>
      <c r="N94" s="14"/>
      <c r="O94" s="14"/>
      <c r="P94" s="14"/>
      <c r="Q94" s="14"/>
      <c r="R94" s="14"/>
      <c r="S94" s="14"/>
      <c r="T94" s="14"/>
      <c r="U94" s="14"/>
      <c r="V94" s="14"/>
      <c r="W94" s="14"/>
    </row>
    <row r="95" spans="1:23" ht="12.75">
      <c r="A95" s="174"/>
      <c r="B95" s="181"/>
      <c r="C95" s="182" t="s">
        <v>85</v>
      </c>
      <c r="D95" s="183">
        <v>14.8</v>
      </c>
      <c r="E95" s="184" t="s">
        <v>209</v>
      </c>
      <c r="F95" s="185">
        <v>19</v>
      </c>
      <c r="G95" s="185">
        <v>7</v>
      </c>
      <c r="H95" s="185">
        <v>6</v>
      </c>
      <c r="I95" s="185">
        <v>27</v>
      </c>
      <c r="J95" s="186">
        <v>15</v>
      </c>
      <c r="K95" s="14"/>
      <c r="L95" s="14"/>
      <c r="M95" s="14"/>
      <c r="N95" s="14"/>
      <c r="O95" s="14"/>
      <c r="P95" s="14"/>
      <c r="Q95" s="14"/>
      <c r="R95" s="14"/>
      <c r="S95" s="14"/>
      <c r="T95" s="14"/>
      <c r="U95" s="14"/>
      <c r="V95" s="14"/>
      <c r="W95" s="14"/>
    </row>
    <row r="96" spans="1:23" ht="12.75">
      <c r="A96" s="187"/>
      <c r="B96" s="188"/>
      <c r="C96" s="189" t="s">
        <v>87</v>
      </c>
      <c r="D96" s="190" t="s">
        <v>210</v>
      </c>
      <c r="E96" s="191" t="s">
        <v>211</v>
      </c>
      <c r="F96" s="192">
        <v>1589.92</v>
      </c>
      <c r="G96" s="192">
        <v>234.304</v>
      </c>
      <c r="H96" s="192">
        <v>200.832</v>
      </c>
      <c r="I96" s="192">
        <v>4236.3</v>
      </c>
      <c r="J96" s="193">
        <v>917.865</v>
      </c>
      <c r="K96" s="28"/>
      <c r="L96" s="29"/>
      <c r="M96" s="29"/>
      <c r="N96" s="29"/>
      <c r="O96" s="29"/>
      <c r="P96" s="29"/>
      <c r="Q96" s="29"/>
      <c r="R96" s="29"/>
      <c r="S96" s="29"/>
      <c r="T96" s="29"/>
      <c r="U96" s="29"/>
      <c r="V96" s="29"/>
      <c r="W96" s="29"/>
    </row>
    <row r="97" spans="1:23" ht="12.75">
      <c r="A97" s="1"/>
      <c r="B97" s="1"/>
      <c r="C97" s="1"/>
      <c r="D97" s="194"/>
      <c r="E97" s="1"/>
      <c r="F97" s="1"/>
      <c r="G97" s="1"/>
      <c r="H97" s="1"/>
      <c r="I97" s="1"/>
      <c r="J97" s="1"/>
      <c r="K97" s="1"/>
      <c r="L97" s="1"/>
      <c r="M97" s="1"/>
      <c r="N97" s="1"/>
      <c r="O97" s="1"/>
      <c r="P97" s="1"/>
      <c r="Q97" s="1"/>
      <c r="R97" s="1"/>
      <c r="S97" s="1"/>
      <c r="T97" s="1"/>
      <c r="U97" s="1"/>
      <c r="V97" s="1"/>
      <c r="W97" s="1"/>
    </row>
    <row r="98" spans="1:23" ht="12.75">
      <c r="A98" s="1"/>
      <c r="B98" s="1"/>
      <c r="C98" s="1"/>
      <c r="D98" s="194"/>
      <c r="E98" s="1"/>
      <c r="F98" s="1"/>
      <c r="G98" s="1"/>
      <c r="H98" s="1"/>
      <c r="I98" s="1"/>
      <c r="J98" s="1"/>
      <c r="K98" s="1"/>
      <c r="L98" s="1"/>
      <c r="M98" s="1"/>
      <c r="N98" s="1"/>
      <c r="O98" s="1"/>
      <c r="P98" s="1"/>
      <c r="Q98" s="1"/>
      <c r="R98" s="1"/>
      <c r="S98" s="1"/>
      <c r="T98" s="1"/>
      <c r="U98" s="1"/>
      <c r="V98" s="1"/>
      <c r="W98" s="1"/>
    </row>
    <row r="99" spans="1:23" ht="12.75">
      <c r="A99" s="1"/>
      <c r="B99" s="1"/>
      <c r="C99" s="1"/>
      <c r="D99" s="194"/>
      <c r="E99" s="1"/>
      <c r="F99" s="1"/>
      <c r="G99" s="1"/>
      <c r="H99" s="1"/>
      <c r="I99" s="1"/>
      <c r="J99" s="1"/>
      <c r="K99" s="1"/>
      <c r="L99" s="1"/>
      <c r="M99" s="1"/>
      <c r="N99" s="1"/>
      <c r="O99" s="1"/>
      <c r="P99" s="1"/>
      <c r="Q99" s="1"/>
      <c r="R99" s="1"/>
      <c r="S99" s="1"/>
      <c r="T99" s="1"/>
      <c r="U99" s="1"/>
      <c r="V99" s="1"/>
      <c r="W99" s="1"/>
    </row>
    <row r="100" spans="1:23" ht="12.75">
      <c r="A100" s="1"/>
      <c r="B100" s="1"/>
      <c r="C100" s="1"/>
      <c r="D100" s="194"/>
      <c r="E100" s="1"/>
      <c r="F100" s="1"/>
      <c r="G100" s="1"/>
      <c r="H100" s="1"/>
      <c r="I100" s="1"/>
      <c r="J100" s="1"/>
      <c r="K100" s="1"/>
      <c r="L100" s="1"/>
      <c r="M100" s="1"/>
      <c r="N100" s="1"/>
      <c r="O100" s="1"/>
      <c r="P100" s="1"/>
      <c r="Q100" s="1"/>
      <c r="R100" s="1"/>
      <c r="S100" s="1"/>
      <c r="T100" s="1"/>
      <c r="U100" s="1"/>
      <c r="V100" s="1"/>
      <c r="W100" s="1"/>
    </row>
    <row r="101" spans="1:23" ht="12.75">
      <c r="A101" s="1"/>
      <c r="B101" s="1"/>
      <c r="C101" s="1"/>
      <c r="D101" s="194"/>
      <c r="E101" s="1"/>
      <c r="F101" s="1"/>
      <c r="G101" s="1"/>
      <c r="H101" s="1"/>
      <c r="I101" s="1"/>
      <c r="J101" s="1"/>
      <c r="K101" s="1"/>
      <c r="L101" s="1"/>
      <c r="M101" s="1"/>
      <c r="N101" s="1"/>
      <c r="O101" s="1"/>
      <c r="P101" s="1"/>
      <c r="Q101" s="1"/>
      <c r="R101" s="1"/>
      <c r="S101" s="1"/>
      <c r="T101" s="1"/>
      <c r="U101" s="1"/>
      <c r="V101" s="1"/>
      <c r="W101" s="1"/>
    </row>
  </sheetData>
  <sheetProtection/>
  <printOptions/>
  <pageMargins left="0.75" right="0.75" top="1" bottom="1" header="0.5" footer="0.5"/>
  <pageSetup orientation="portrait" paperSize="9"/>
  <ignoredErrors>
    <ignoredError sqref="D81:D96 D6:D61" numberStoredAsText="1"/>
  </ignoredErrors>
</worksheet>
</file>

<file path=xl/worksheets/sheet3.xml><?xml version="1.0" encoding="utf-8"?>
<worksheet xmlns="http://schemas.openxmlformats.org/spreadsheetml/2006/main" xmlns:r="http://schemas.openxmlformats.org/officeDocument/2006/relationships">
  <dimension ref="A1:N55"/>
  <sheetViews>
    <sheetView zoomScalePageLayoutView="0" workbookViewId="0" topLeftCell="A1">
      <selection activeCell="B21" sqref="B21"/>
    </sheetView>
  </sheetViews>
  <sheetFormatPr defaultColWidth="10.875" defaultRowHeight="15.75"/>
  <cols>
    <col min="1" max="1" width="25.00390625" style="200" customWidth="1"/>
    <col min="2" max="3" width="10.875" style="279" customWidth="1"/>
    <col min="4" max="14" width="11.50390625" style="200" customWidth="1"/>
    <col min="15" max="16384" width="10.875" style="200" customWidth="1"/>
  </cols>
  <sheetData>
    <row r="1" spans="1:14" ht="31.5" customHeight="1">
      <c r="A1" s="195" t="s">
        <v>252</v>
      </c>
      <c r="B1" s="196" t="s">
        <v>265</v>
      </c>
      <c r="C1" s="197" t="s">
        <v>57</v>
      </c>
      <c r="D1" s="198" t="s">
        <v>255</v>
      </c>
      <c r="E1" s="198" t="s">
        <v>256</v>
      </c>
      <c r="F1" s="198" t="s">
        <v>257</v>
      </c>
      <c r="G1" s="14" t="s">
        <v>258</v>
      </c>
      <c r="H1" s="14" t="s">
        <v>259</v>
      </c>
      <c r="I1" s="14" t="s">
        <v>260</v>
      </c>
      <c r="J1" s="14" t="s">
        <v>261</v>
      </c>
      <c r="K1" s="14" t="s">
        <v>262</v>
      </c>
      <c r="L1" s="14" t="s">
        <v>263</v>
      </c>
      <c r="M1" s="14" t="s">
        <v>264</v>
      </c>
      <c r="N1" s="199" t="s">
        <v>266</v>
      </c>
    </row>
    <row r="2" spans="1:14" ht="12.75">
      <c r="A2" s="201" t="s">
        <v>91</v>
      </c>
      <c r="B2" s="202">
        <v>857.3</v>
      </c>
      <c r="C2" s="203" t="s">
        <v>213</v>
      </c>
      <c r="D2" s="204">
        <v>269</v>
      </c>
      <c r="E2" s="204">
        <v>188.3</v>
      </c>
      <c r="F2" s="205">
        <v>400</v>
      </c>
      <c r="G2" s="206"/>
      <c r="H2" s="14"/>
      <c r="I2" s="14"/>
      <c r="J2" s="14"/>
      <c r="K2" s="14"/>
      <c r="L2" s="14"/>
      <c r="M2" s="14"/>
      <c r="N2" s="14"/>
    </row>
    <row r="3" spans="1:14" ht="12.75">
      <c r="A3" s="207" t="s">
        <v>95</v>
      </c>
      <c r="B3" s="208">
        <v>826</v>
      </c>
      <c r="C3" s="209" t="s">
        <v>214</v>
      </c>
      <c r="D3" s="204">
        <v>250</v>
      </c>
      <c r="E3" s="204">
        <v>181</v>
      </c>
      <c r="F3" s="205">
        <v>395</v>
      </c>
      <c r="G3" s="206"/>
      <c r="H3" s="14"/>
      <c r="I3" s="14"/>
      <c r="J3" s="14"/>
      <c r="K3" s="14"/>
      <c r="L3" s="14"/>
      <c r="M3" s="14"/>
      <c r="N3" s="14"/>
    </row>
    <row r="4" spans="1:14" ht="12.75">
      <c r="A4" s="207"/>
      <c r="B4" s="208">
        <v>84</v>
      </c>
      <c r="C4" s="209" t="s">
        <v>215</v>
      </c>
      <c r="D4" s="210">
        <v>14</v>
      </c>
      <c r="E4" s="210">
        <v>21</v>
      </c>
      <c r="F4" s="205">
        <v>49</v>
      </c>
      <c r="G4" s="206"/>
      <c r="H4" s="14"/>
      <c r="I4" s="14"/>
      <c r="J4" s="14"/>
      <c r="K4" s="14"/>
      <c r="L4" s="14"/>
      <c r="M4" s="14"/>
      <c r="N4" s="14"/>
    </row>
    <row r="5" spans="1:14" ht="12.75">
      <c r="A5" s="207"/>
      <c r="B5" s="208">
        <v>5</v>
      </c>
      <c r="C5" s="209" t="s">
        <v>216</v>
      </c>
      <c r="D5" s="210"/>
      <c r="E5" s="210">
        <v>2</v>
      </c>
      <c r="F5" s="205">
        <v>3</v>
      </c>
      <c r="G5" s="206"/>
      <c r="H5" s="14"/>
      <c r="I5" s="14"/>
      <c r="J5" s="14"/>
      <c r="K5" s="14"/>
      <c r="L5" s="14"/>
      <c r="M5" s="14"/>
      <c r="N5" s="14"/>
    </row>
    <row r="6" spans="1:14" ht="12.75">
      <c r="A6" s="207"/>
      <c r="B6" s="208"/>
      <c r="C6" s="209" t="s">
        <v>217</v>
      </c>
      <c r="D6" s="210"/>
      <c r="E6" s="210"/>
      <c r="F6" s="205"/>
      <c r="G6" s="206"/>
      <c r="H6" s="14"/>
      <c r="I6" s="14"/>
      <c r="J6" s="14"/>
      <c r="K6" s="14"/>
      <c r="L6" s="14"/>
      <c r="M6" s="14"/>
      <c r="N6" s="14"/>
    </row>
    <row r="7" spans="1:14" ht="12.75">
      <c r="A7" s="207"/>
      <c r="B7" s="211">
        <v>1</v>
      </c>
      <c r="C7" s="212" t="s">
        <v>218</v>
      </c>
      <c r="D7" s="213"/>
      <c r="E7" s="213"/>
      <c r="F7" s="214">
        <v>1</v>
      </c>
      <c r="G7" s="206"/>
      <c r="H7" s="14"/>
      <c r="I7" s="14"/>
      <c r="J7" s="14"/>
      <c r="K7" s="14"/>
      <c r="L7" s="14"/>
      <c r="M7" s="14"/>
      <c r="N7" s="14"/>
    </row>
    <row r="8" spans="1:14" ht="12.75">
      <c r="A8" s="215" t="s">
        <v>234</v>
      </c>
      <c r="B8" s="216">
        <v>465.9</v>
      </c>
      <c r="C8" s="217" t="s">
        <v>213</v>
      </c>
      <c r="D8" s="218">
        <v>465.9</v>
      </c>
      <c r="E8" s="206"/>
      <c r="F8" s="219"/>
      <c r="G8" s="206"/>
      <c r="H8" s="14"/>
      <c r="I8" s="14"/>
      <c r="J8" s="14"/>
      <c r="K8" s="14"/>
      <c r="L8" s="14"/>
      <c r="M8" s="14"/>
      <c r="N8" s="14"/>
    </row>
    <row r="9" spans="1:14" ht="12.75">
      <c r="A9" s="220" t="s">
        <v>113</v>
      </c>
      <c r="B9" s="216">
        <v>51</v>
      </c>
      <c r="C9" s="217" t="s">
        <v>214</v>
      </c>
      <c r="D9" s="221">
        <v>51</v>
      </c>
      <c r="E9" s="206"/>
      <c r="F9" s="219"/>
      <c r="G9" s="206"/>
      <c r="H9" s="14"/>
      <c r="I9" s="14"/>
      <c r="J9" s="14"/>
      <c r="K9" s="14"/>
      <c r="L9" s="14"/>
      <c r="M9" s="14"/>
      <c r="N9" s="14"/>
    </row>
    <row r="10" spans="1:14" ht="12.75">
      <c r="A10" s="220"/>
      <c r="B10" s="216">
        <v>2</v>
      </c>
      <c r="C10" s="217" t="s">
        <v>215</v>
      </c>
      <c r="D10" s="221">
        <v>2</v>
      </c>
      <c r="E10" s="206"/>
      <c r="F10" s="219"/>
      <c r="G10" s="206"/>
      <c r="H10" s="14"/>
      <c r="I10" s="14"/>
      <c r="J10" s="14"/>
      <c r="K10" s="14"/>
      <c r="L10" s="14"/>
      <c r="M10" s="14"/>
      <c r="N10" s="14"/>
    </row>
    <row r="11" spans="1:14" ht="12.75">
      <c r="A11" s="220"/>
      <c r="B11" s="216">
        <v>5</v>
      </c>
      <c r="C11" s="217" t="s">
        <v>216</v>
      </c>
      <c r="D11" s="221">
        <v>5</v>
      </c>
      <c r="E11" s="206"/>
      <c r="F11" s="219"/>
      <c r="G11" s="206"/>
      <c r="H11" s="14"/>
      <c r="I11" s="14"/>
      <c r="J11" s="14"/>
      <c r="K11" s="14"/>
      <c r="L11" s="14"/>
      <c r="M11" s="14"/>
      <c r="N11" s="14"/>
    </row>
    <row r="12" spans="1:14" ht="12.75">
      <c r="A12" s="220"/>
      <c r="B12" s="216">
        <v>0</v>
      </c>
      <c r="C12" s="217" t="s">
        <v>217</v>
      </c>
      <c r="D12" s="221">
        <v>0</v>
      </c>
      <c r="E12" s="206"/>
      <c r="F12" s="219"/>
      <c r="G12" s="206"/>
      <c r="H12" s="14"/>
      <c r="I12" s="14"/>
      <c r="J12" s="14"/>
      <c r="K12" s="14"/>
      <c r="L12" s="14"/>
      <c r="M12" s="14"/>
      <c r="N12" s="14"/>
    </row>
    <row r="13" spans="1:14" ht="12.75">
      <c r="A13" s="222"/>
      <c r="B13" s="216">
        <v>1</v>
      </c>
      <c r="C13" s="217" t="s">
        <v>218</v>
      </c>
      <c r="D13" s="223">
        <v>1</v>
      </c>
      <c r="E13" s="206"/>
      <c r="F13" s="219"/>
      <c r="G13" s="206"/>
      <c r="H13" s="14"/>
      <c r="I13" s="14"/>
      <c r="J13" s="14"/>
      <c r="K13" s="14"/>
      <c r="L13" s="14"/>
      <c r="M13" s="14"/>
      <c r="N13" s="14"/>
    </row>
    <row r="14" spans="1:14" ht="12.75">
      <c r="A14" s="224" t="s">
        <v>123</v>
      </c>
      <c r="B14" s="225">
        <v>3249.3</v>
      </c>
      <c r="C14" s="226" t="s">
        <v>213</v>
      </c>
      <c r="D14" s="227">
        <v>384.9</v>
      </c>
      <c r="E14" s="227">
        <v>188.3</v>
      </c>
      <c r="F14" s="227">
        <v>247.11</v>
      </c>
      <c r="G14" s="227">
        <v>308.9</v>
      </c>
      <c r="H14" s="227">
        <v>315.8</v>
      </c>
      <c r="I14" s="227">
        <v>458.9</v>
      </c>
      <c r="J14" s="227">
        <v>219.7</v>
      </c>
      <c r="K14" s="227">
        <v>353</v>
      </c>
      <c r="L14" s="227">
        <v>302</v>
      </c>
      <c r="M14" s="227">
        <v>470.70000000000005</v>
      </c>
      <c r="N14" s="226"/>
    </row>
    <row r="15" spans="1:14" ht="12.75">
      <c r="A15" s="89" t="s">
        <v>138</v>
      </c>
      <c r="B15" s="228">
        <v>2266</v>
      </c>
      <c r="C15" s="229" t="s">
        <v>214</v>
      </c>
      <c r="D15" s="230">
        <v>198</v>
      </c>
      <c r="E15" s="230">
        <v>114</v>
      </c>
      <c r="F15" s="230">
        <v>142</v>
      </c>
      <c r="G15" s="230">
        <v>231</v>
      </c>
      <c r="H15" s="230">
        <v>217</v>
      </c>
      <c r="I15" s="230">
        <v>209</v>
      </c>
      <c r="J15" s="230">
        <v>69</v>
      </c>
      <c r="K15" s="230">
        <v>181</v>
      </c>
      <c r="L15" s="230">
        <v>175</v>
      </c>
      <c r="M15" s="230">
        <v>187</v>
      </c>
      <c r="N15" s="231">
        <v>513</v>
      </c>
    </row>
    <row r="16" spans="1:14" ht="12.75">
      <c r="A16" s="89"/>
      <c r="B16" s="228">
        <v>445</v>
      </c>
      <c r="C16" s="229" t="s">
        <v>215</v>
      </c>
      <c r="D16" s="230">
        <v>51</v>
      </c>
      <c r="E16" s="230">
        <v>51</v>
      </c>
      <c r="F16" s="230">
        <v>37</v>
      </c>
      <c r="G16" s="230">
        <v>77</v>
      </c>
      <c r="H16" s="230">
        <v>62</v>
      </c>
      <c r="I16" s="230">
        <v>0</v>
      </c>
      <c r="J16" s="230">
        <v>0</v>
      </c>
      <c r="K16" s="230">
        <v>54</v>
      </c>
      <c r="L16" s="230">
        <v>43</v>
      </c>
      <c r="M16" s="230">
        <v>53</v>
      </c>
      <c r="N16" s="231">
        <v>15</v>
      </c>
    </row>
    <row r="17" spans="1:14" ht="12.75">
      <c r="A17" s="89"/>
      <c r="B17" s="228">
        <v>416</v>
      </c>
      <c r="C17" s="229" t="s">
        <v>216</v>
      </c>
      <c r="D17" s="230">
        <v>42</v>
      </c>
      <c r="E17" s="230">
        <v>31</v>
      </c>
      <c r="F17" s="230">
        <v>30</v>
      </c>
      <c r="G17" s="230">
        <v>72</v>
      </c>
      <c r="H17" s="230">
        <v>56</v>
      </c>
      <c r="I17" s="230">
        <v>26</v>
      </c>
      <c r="J17" s="230">
        <v>3</v>
      </c>
      <c r="K17" s="230">
        <v>41</v>
      </c>
      <c r="L17" s="230">
        <v>39</v>
      </c>
      <c r="M17" s="230">
        <v>54</v>
      </c>
      <c r="N17" s="231">
        <v>22</v>
      </c>
    </row>
    <row r="18" spans="1:14" ht="12.75">
      <c r="A18" s="89"/>
      <c r="B18" s="228">
        <v>1</v>
      </c>
      <c r="C18" s="229" t="s">
        <v>217</v>
      </c>
      <c r="D18" s="230"/>
      <c r="E18" s="230"/>
      <c r="F18" s="230"/>
      <c r="G18" s="230"/>
      <c r="H18" s="230"/>
      <c r="I18" s="230"/>
      <c r="J18" s="230"/>
      <c r="K18" s="230"/>
      <c r="L18" s="230">
        <v>1</v>
      </c>
      <c r="M18" s="230"/>
      <c r="N18" s="231"/>
    </row>
    <row r="19" spans="1:14" ht="12.75">
      <c r="A19" s="89"/>
      <c r="B19" s="228">
        <v>1</v>
      </c>
      <c r="C19" s="229" t="s">
        <v>218</v>
      </c>
      <c r="D19" s="232"/>
      <c r="E19" s="232"/>
      <c r="F19" s="232"/>
      <c r="G19" s="232"/>
      <c r="H19" s="232"/>
      <c r="I19" s="232">
        <v>1</v>
      </c>
      <c r="J19" s="232"/>
      <c r="K19" s="232"/>
      <c r="L19" s="232"/>
      <c r="M19" s="232"/>
      <c r="N19" s="233"/>
    </row>
    <row r="20" spans="1:14" ht="12.75">
      <c r="A20" s="234" t="s">
        <v>123</v>
      </c>
      <c r="B20" s="225">
        <v>1592.8</v>
      </c>
      <c r="C20" s="226" t="s">
        <v>213</v>
      </c>
      <c r="D20" s="227">
        <v>353.02500000000003</v>
      </c>
      <c r="E20" s="227">
        <v>197.69400000000002</v>
      </c>
      <c r="F20" s="227">
        <v>302.0325</v>
      </c>
      <c r="G20" s="227">
        <v>392.25</v>
      </c>
      <c r="H20" s="235">
        <v>347.795</v>
      </c>
      <c r="I20" s="206"/>
      <c r="J20" s="219"/>
      <c r="K20" s="219"/>
      <c r="L20" s="219"/>
      <c r="M20" s="219"/>
      <c r="N20" s="219"/>
    </row>
    <row r="21" spans="1:14" ht="12.75">
      <c r="A21" s="236" t="s">
        <v>146</v>
      </c>
      <c r="B21" s="228">
        <v>1202</v>
      </c>
      <c r="C21" s="229" t="s">
        <v>214</v>
      </c>
      <c r="D21" s="230">
        <v>237</v>
      </c>
      <c r="E21" s="230">
        <v>120</v>
      </c>
      <c r="F21" s="230">
        <v>347</v>
      </c>
      <c r="G21" s="230">
        <v>140</v>
      </c>
      <c r="H21" s="231">
        <v>358</v>
      </c>
      <c r="I21" s="206"/>
      <c r="J21" s="219"/>
      <c r="K21" s="219"/>
      <c r="L21" s="219"/>
      <c r="M21" s="219"/>
      <c r="N21" s="219"/>
    </row>
    <row r="22" spans="1:14" ht="12.75">
      <c r="A22" s="236"/>
      <c r="B22" s="228">
        <v>207</v>
      </c>
      <c r="C22" s="229" t="s">
        <v>215</v>
      </c>
      <c r="D22" s="230">
        <v>69</v>
      </c>
      <c r="E22" s="230">
        <v>18</v>
      </c>
      <c r="F22" s="230">
        <v>32</v>
      </c>
      <c r="G22" s="230">
        <v>35</v>
      </c>
      <c r="H22" s="231">
        <v>53</v>
      </c>
      <c r="I22" s="206"/>
      <c r="J22" s="219"/>
      <c r="K22" s="219"/>
      <c r="L22" s="219"/>
      <c r="M22" s="219"/>
      <c r="N22" s="219"/>
    </row>
    <row r="23" spans="1:14" ht="12.75">
      <c r="A23" s="236"/>
      <c r="B23" s="228">
        <v>155</v>
      </c>
      <c r="C23" s="229" t="s">
        <v>216</v>
      </c>
      <c r="D23" s="230">
        <v>41</v>
      </c>
      <c r="E23" s="230">
        <v>18</v>
      </c>
      <c r="F23" s="230">
        <v>19</v>
      </c>
      <c r="G23" s="230">
        <v>26</v>
      </c>
      <c r="H23" s="231">
        <v>51</v>
      </c>
      <c r="I23" s="206"/>
      <c r="J23" s="219"/>
      <c r="K23" s="219"/>
      <c r="L23" s="219"/>
      <c r="M23" s="219"/>
      <c r="N23" s="219"/>
    </row>
    <row r="24" spans="1:14" ht="12.75">
      <c r="A24" s="236"/>
      <c r="B24" s="228">
        <v>0</v>
      </c>
      <c r="C24" s="229" t="s">
        <v>217</v>
      </c>
      <c r="D24" s="230"/>
      <c r="E24" s="230"/>
      <c r="F24" s="230"/>
      <c r="G24" s="230"/>
      <c r="H24" s="231"/>
      <c r="I24" s="206"/>
      <c r="J24" s="219"/>
      <c r="K24" s="219"/>
      <c r="L24" s="219"/>
      <c r="M24" s="219"/>
      <c r="N24" s="219"/>
    </row>
    <row r="25" spans="1:14" ht="12.75">
      <c r="A25" s="237"/>
      <c r="B25" s="238">
        <v>1</v>
      </c>
      <c r="C25" s="239" t="s">
        <v>218</v>
      </c>
      <c r="D25" s="232"/>
      <c r="E25" s="232"/>
      <c r="F25" s="232">
        <v>1</v>
      </c>
      <c r="G25" s="232"/>
      <c r="H25" s="233"/>
      <c r="I25" s="206"/>
      <c r="J25" s="219"/>
      <c r="K25" s="219"/>
      <c r="L25" s="219"/>
      <c r="M25" s="219"/>
      <c r="N25" s="219"/>
    </row>
    <row r="26" spans="1:14" ht="12.75">
      <c r="A26" s="224" t="s">
        <v>158</v>
      </c>
      <c r="B26" s="228">
        <v>2547.3</v>
      </c>
      <c r="C26" s="229" t="s">
        <v>213</v>
      </c>
      <c r="D26" s="227">
        <v>329.5</v>
      </c>
      <c r="E26" s="227">
        <v>747.9</v>
      </c>
      <c r="F26" s="227">
        <v>978.01</v>
      </c>
      <c r="G26" s="235">
        <v>491.9</v>
      </c>
      <c r="H26" s="206"/>
      <c r="I26" s="14"/>
      <c r="J26" s="14"/>
      <c r="K26" s="14"/>
      <c r="L26" s="14"/>
      <c r="M26" s="14"/>
      <c r="N26" s="14"/>
    </row>
    <row r="27" spans="1:14" ht="12.75">
      <c r="A27" s="89" t="s">
        <v>160</v>
      </c>
      <c r="B27" s="228">
        <v>1062</v>
      </c>
      <c r="C27" s="229" t="s">
        <v>214</v>
      </c>
      <c r="D27" s="230">
        <v>160</v>
      </c>
      <c r="E27" s="230">
        <v>253</v>
      </c>
      <c r="F27" s="230">
        <v>364</v>
      </c>
      <c r="G27" s="231">
        <v>285</v>
      </c>
      <c r="H27" s="206"/>
      <c r="I27" s="14"/>
      <c r="J27" s="14"/>
      <c r="K27" s="14"/>
      <c r="L27" s="14"/>
      <c r="M27" s="14"/>
      <c r="N27" s="14"/>
    </row>
    <row r="28" spans="1:14" ht="12.75">
      <c r="A28" s="89"/>
      <c r="B28" s="228">
        <v>303</v>
      </c>
      <c r="C28" s="229" t="s">
        <v>215</v>
      </c>
      <c r="D28" s="230">
        <v>2</v>
      </c>
      <c r="E28" s="230"/>
      <c r="F28" s="230">
        <v>252</v>
      </c>
      <c r="G28" s="231">
        <v>49</v>
      </c>
      <c r="H28" s="206"/>
      <c r="I28" s="14"/>
      <c r="J28" s="14"/>
      <c r="K28" s="14"/>
      <c r="L28" s="14"/>
      <c r="M28" s="14"/>
      <c r="N28" s="14"/>
    </row>
    <row r="29" spans="1:14" ht="12.75">
      <c r="A29" s="89"/>
      <c r="B29" s="228">
        <v>203</v>
      </c>
      <c r="C29" s="229" t="s">
        <v>216</v>
      </c>
      <c r="D29" s="230">
        <v>19</v>
      </c>
      <c r="E29" s="230"/>
      <c r="F29" s="230">
        <v>134</v>
      </c>
      <c r="G29" s="231">
        <v>50</v>
      </c>
      <c r="H29" s="206"/>
      <c r="I29" s="14"/>
      <c r="J29" s="14"/>
      <c r="K29" s="14"/>
      <c r="L29" s="14"/>
      <c r="M29" s="14"/>
      <c r="N29" s="14"/>
    </row>
    <row r="30" spans="1:14" ht="12.75">
      <c r="A30" s="89"/>
      <c r="B30" s="228"/>
      <c r="C30" s="229" t="s">
        <v>217</v>
      </c>
      <c r="D30" s="230"/>
      <c r="E30" s="230"/>
      <c r="F30" s="230"/>
      <c r="G30" s="231"/>
      <c r="H30" s="206"/>
      <c r="I30" s="14"/>
      <c r="J30" s="14"/>
      <c r="K30" s="14"/>
      <c r="L30" s="14"/>
      <c r="M30" s="14"/>
      <c r="N30" s="14"/>
    </row>
    <row r="31" spans="1:14" ht="12.75">
      <c r="A31" s="89"/>
      <c r="B31" s="238"/>
      <c r="C31" s="239" t="s">
        <v>218</v>
      </c>
      <c r="D31" s="232"/>
      <c r="E31" s="232">
        <v>3</v>
      </c>
      <c r="F31" s="232"/>
      <c r="G31" s="233"/>
      <c r="H31" s="206"/>
      <c r="I31" s="14"/>
      <c r="J31" s="14"/>
      <c r="K31" s="14"/>
      <c r="L31" s="14"/>
      <c r="M31" s="14"/>
      <c r="N31" s="14"/>
    </row>
    <row r="32" spans="1:14" ht="12.75">
      <c r="A32" s="240" t="s">
        <v>183</v>
      </c>
      <c r="B32" s="241">
        <v>328.3</v>
      </c>
      <c r="C32" s="242" t="s">
        <v>213</v>
      </c>
      <c r="D32" s="243">
        <v>90.6</v>
      </c>
      <c r="E32" s="243">
        <v>120</v>
      </c>
      <c r="F32" s="244">
        <v>117.7</v>
      </c>
      <c r="G32" s="206"/>
      <c r="H32" s="219"/>
      <c r="I32" s="219"/>
      <c r="J32" s="14"/>
      <c r="K32" s="14"/>
      <c r="L32" s="14"/>
      <c r="M32" s="14"/>
      <c r="N32" s="14"/>
    </row>
    <row r="33" spans="1:14" ht="12.75">
      <c r="A33" s="245" t="s">
        <v>185</v>
      </c>
      <c r="B33" s="241">
        <v>271</v>
      </c>
      <c r="C33" s="242" t="s">
        <v>214</v>
      </c>
      <c r="D33" s="246">
        <v>40</v>
      </c>
      <c r="E33" s="246">
        <v>110</v>
      </c>
      <c r="F33" s="247">
        <v>121</v>
      </c>
      <c r="G33" s="206"/>
      <c r="H33" s="219"/>
      <c r="I33" s="219"/>
      <c r="J33" s="14"/>
      <c r="K33" s="14"/>
      <c r="L33" s="14"/>
      <c r="M33" s="14"/>
      <c r="N33" s="14"/>
    </row>
    <row r="34" spans="1:14" ht="12.75">
      <c r="A34" s="245"/>
      <c r="B34" s="241">
        <v>65</v>
      </c>
      <c r="C34" s="242" t="s">
        <v>215</v>
      </c>
      <c r="D34" s="246">
        <v>6</v>
      </c>
      <c r="E34" s="246">
        <v>22</v>
      </c>
      <c r="F34" s="247">
        <v>37</v>
      </c>
      <c r="G34" s="206"/>
      <c r="H34" s="219"/>
      <c r="I34" s="219"/>
      <c r="J34" s="14"/>
      <c r="K34" s="14"/>
      <c r="L34" s="14"/>
      <c r="M34" s="14"/>
      <c r="N34" s="14"/>
    </row>
    <row r="35" spans="1:14" ht="12.75">
      <c r="A35" s="245"/>
      <c r="B35" s="241">
        <v>31</v>
      </c>
      <c r="C35" s="242" t="s">
        <v>216</v>
      </c>
      <c r="D35" s="246">
        <v>1</v>
      </c>
      <c r="E35" s="246">
        <v>11</v>
      </c>
      <c r="F35" s="247">
        <v>19</v>
      </c>
      <c r="G35" s="206"/>
      <c r="H35" s="219"/>
      <c r="I35" s="219"/>
      <c r="J35" s="14"/>
      <c r="K35" s="14"/>
      <c r="L35" s="14"/>
      <c r="M35" s="14"/>
      <c r="N35" s="14"/>
    </row>
    <row r="36" spans="1:14" ht="12.75">
      <c r="A36" s="245"/>
      <c r="B36" s="241"/>
      <c r="C36" s="242" t="s">
        <v>217</v>
      </c>
      <c r="D36" s="246"/>
      <c r="E36" s="246"/>
      <c r="F36" s="247"/>
      <c r="G36" s="206"/>
      <c r="H36" s="219"/>
      <c r="I36" s="219"/>
      <c r="J36" s="14"/>
      <c r="K36" s="14"/>
      <c r="L36" s="14"/>
      <c r="M36" s="14"/>
      <c r="N36" s="14"/>
    </row>
    <row r="37" spans="1:14" ht="12.75">
      <c r="A37" s="248"/>
      <c r="B37" s="241">
        <v>1</v>
      </c>
      <c r="C37" s="242" t="s">
        <v>218</v>
      </c>
      <c r="D37" s="249"/>
      <c r="E37" s="249">
        <v>1</v>
      </c>
      <c r="F37" s="250"/>
      <c r="G37" s="206"/>
      <c r="H37" s="219"/>
      <c r="I37" s="219"/>
      <c r="J37" s="14"/>
      <c r="K37" s="14"/>
      <c r="L37" s="14"/>
      <c r="M37" s="14"/>
      <c r="N37" s="14"/>
    </row>
    <row r="38" spans="1:14" ht="12.75">
      <c r="A38" s="251" t="s">
        <v>176</v>
      </c>
      <c r="B38" s="252">
        <v>904.5</v>
      </c>
      <c r="C38" s="253" t="s">
        <v>213</v>
      </c>
      <c r="D38" s="243">
        <v>75.5</v>
      </c>
      <c r="E38" s="243">
        <v>186.7</v>
      </c>
      <c r="F38" s="243">
        <v>107.9</v>
      </c>
      <c r="G38" s="243">
        <v>234.3</v>
      </c>
      <c r="H38" s="244">
        <v>300</v>
      </c>
      <c r="I38" s="206"/>
      <c r="J38" s="219"/>
      <c r="K38" s="219"/>
      <c r="L38" s="219"/>
      <c r="M38" s="219"/>
      <c r="N38" s="219"/>
    </row>
    <row r="39" spans="1:14" ht="12.75">
      <c r="A39" s="254" t="s">
        <v>178</v>
      </c>
      <c r="B39" s="241">
        <v>312</v>
      </c>
      <c r="C39" s="242" t="s">
        <v>214</v>
      </c>
      <c r="D39" s="246">
        <v>55</v>
      </c>
      <c r="E39" s="246">
        <v>25</v>
      </c>
      <c r="F39" s="246">
        <v>105</v>
      </c>
      <c r="G39" s="246">
        <v>82</v>
      </c>
      <c r="H39" s="247">
        <v>45</v>
      </c>
      <c r="I39" s="206"/>
      <c r="J39" s="219"/>
      <c r="K39" s="219"/>
      <c r="L39" s="219"/>
      <c r="M39" s="219"/>
      <c r="N39" s="219"/>
    </row>
    <row r="40" spans="1:14" ht="12.75">
      <c r="A40" s="254"/>
      <c r="B40" s="241">
        <v>60</v>
      </c>
      <c r="C40" s="242" t="s">
        <v>215</v>
      </c>
      <c r="D40" s="255">
        <v>11</v>
      </c>
      <c r="E40" s="255"/>
      <c r="F40" s="254">
        <v>32</v>
      </c>
      <c r="G40" s="254">
        <v>13</v>
      </c>
      <c r="H40" s="242">
        <v>4</v>
      </c>
      <c r="I40" s="206"/>
      <c r="J40" s="14"/>
      <c r="K40" s="14"/>
      <c r="L40" s="14"/>
      <c r="M40" s="14"/>
      <c r="N40" s="14"/>
    </row>
    <row r="41" spans="1:14" ht="12.75">
      <c r="A41" s="254"/>
      <c r="B41" s="241">
        <v>30</v>
      </c>
      <c r="C41" s="242" t="s">
        <v>216</v>
      </c>
      <c r="D41" s="255"/>
      <c r="E41" s="255">
        <v>2</v>
      </c>
      <c r="F41" s="254">
        <v>7</v>
      </c>
      <c r="G41" s="254">
        <v>12</v>
      </c>
      <c r="H41" s="242">
        <v>9</v>
      </c>
      <c r="I41" s="206"/>
      <c r="J41" s="14"/>
      <c r="K41" s="14"/>
      <c r="L41" s="14"/>
      <c r="M41" s="14"/>
      <c r="N41" s="14"/>
    </row>
    <row r="42" spans="1:14" ht="12.75">
      <c r="A42" s="254"/>
      <c r="B42" s="256"/>
      <c r="C42" s="242" t="s">
        <v>217</v>
      </c>
      <c r="D42" s="255"/>
      <c r="E42" s="255"/>
      <c r="F42" s="254"/>
      <c r="G42" s="254"/>
      <c r="H42" s="242"/>
      <c r="I42" s="257"/>
      <c r="J42" s="14"/>
      <c r="K42" s="14"/>
      <c r="L42" s="14"/>
      <c r="M42" s="14"/>
      <c r="N42" s="14"/>
    </row>
    <row r="43" spans="1:14" ht="12.75">
      <c r="A43" s="254"/>
      <c r="B43" s="256"/>
      <c r="C43" s="242" t="s">
        <v>218</v>
      </c>
      <c r="D43" s="258"/>
      <c r="E43" s="258"/>
      <c r="F43" s="259">
        <v>1</v>
      </c>
      <c r="G43" s="259"/>
      <c r="H43" s="260"/>
      <c r="I43" s="257"/>
      <c r="J43" s="14"/>
      <c r="K43" s="14"/>
      <c r="L43" s="14"/>
      <c r="M43" s="14"/>
      <c r="N43" s="14"/>
    </row>
    <row r="44" spans="1:14" ht="12.75">
      <c r="A44" s="240" t="s">
        <v>194</v>
      </c>
      <c r="B44" s="252">
        <v>221.7</v>
      </c>
      <c r="C44" s="253" t="s">
        <v>213</v>
      </c>
      <c r="D44" s="243">
        <v>184.1</v>
      </c>
      <c r="E44" s="244">
        <v>37.7</v>
      </c>
      <c r="F44" s="206"/>
      <c r="G44" s="219"/>
      <c r="H44" s="14"/>
      <c r="I44" s="14"/>
      <c r="J44" s="14"/>
      <c r="K44" s="14"/>
      <c r="L44" s="14"/>
      <c r="M44" s="14"/>
      <c r="N44" s="14"/>
    </row>
    <row r="45" spans="1:14" ht="12.75">
      <c r="A45" s="245" t="s">
        <v>197</v>
      </c>
      <c r="B45" s="241">
        <v>190</v>
      </c>
      <c r="C45" s="242" t="s">
        <v>214</v>
      </c>
      <c r="D45" s="246">
        <v>39</v>
      </c>
      <c r="E45" s="247">
        <v>159</v>
      </c>
      <c r="F45" s="206"/>
      <c r="G45" s="14"/>
      <c r="H45" s="14"/>
      <c r="I45" s="14"/>
      <c r="J45" s="14"/>
      <c r="K45" s="14"/>
      <c r="L45" s="14"/>
      <c r="M45" s="14"/>
      <c r="N45" s="14"/>
    </row>
    <row r="46" spans="1:14" ht="12.75">
      <c r="A46" s="245"/>
      <c r="B46" s="241"/>
      <c r="C46" s="242" t="s">
        <v>215</v>
      </c>
      <c r="D46" s="246"/>
      <c r="E46" s="247"/>
      <c r="F46" s="206"/>
      <c r="G46" s="14"/>
      <c r="H46" s="14"/>
      <c r="I46" s="14"/>
      <c r="J46" s="14"/>
      <c r="K46" s="14"/>
      <c r="L46" s="14"/>
      <c r="M46" s="14"/>
      <c r="N46" s="14"/>
    </row>
    <row r="47" spans="1:14" ht="12.75">
      <c r="A47" s="245"/>
      <c r="B47" s="241">
        <v>60</v>
      </c>
      <c r="C47" s="242" t="s">
        <v>216</v>
      </c>
      <c r="D47" s="246">
        <v>41</v>
      </c>
      <c r="E47" s="247">
        <v>19</v>
      </c>
      <c r="F47" s="206"/>
      <c r="G47" s="14"/>
      <c r="H47" s="14"/>
      <c r="I47" s="14"/>
      <c r="J47" s="14"/>
      <c r="K47" s="14"/>
      <c r="L47" s="14"/>
      <c r="M47" s="14"/>
      <c r="N47" s="14"/>
    </row>
    <row r="48" spans="1:14" ht="12.75">
      <c r="A48" s="245"/>
      <c r="B48" s="241"/>
      <c r="C48" s="242" t="s">
        <v>217</v>
      </c>
      <c r="D48" s="246"/>
      <c r="E48" s="247"/>
      <c r="F48" s="206"/>
      <c r="G48" s="14"/>
      <c r="H48" s="14"/>
      <c r="I48" s="14"/>
      <c r="J48" s="14"/>
      <c r="K48" s="14"/>
      <c r="L48" s="14"/>
      <c r="M48" s="14"/>
      <c r="N48" s="14"/>
    </row>
    <row r="49" spans="1:14" ht="12.75">
      <c r="A49" s="248"/>
      <c r="B49" s="261">
        <v>2</v>
      </c>
      <c r="C49" s="260" t="s">
        <v>218</v>
      </c>
      <c r="D49" s="249"/>
      <c r="E49" s="250">
        <v>2</v>
      </c>
      <c r="F49" s="206"/>
      <c r="G49" s="14"/>
      <c r="H49" s="14"/>
      <c r="I49" s="14"/>
      <c r="J49" s="14"/>
      <c r="K49" s="14"/>
      <c r="L49" s="14"/>
      <c r="M49" s="14"/>
      <c r="N49" s="14"/>
    </row>
    <row r="50" spans="1:14" ht="12.75">
      <c r="A50" s="262" t="s">
        <v>204</v>
      </c>
      <c r="B50" s="263">
        <v>7179.2</v>
      </c>
      <c r="C50" s="264" t="s">
        <v>213</v>
      </c>
      <c r="D50" s="265">
        <v>1589.9</v>
      </c>
      <c r="E50" s="265">
        <v>234.3</v>
      </c>
      <c r="F50" s="265">
        <v>200.8</v>
      </c>
      <c r="G50" s="265">
        <v>4236.3</v>
      </c>
      <c r="H50" s="266">
        <v>917.9</v>
      </c>
      <c r="I50" s="206"/>
      <c r="J50" s="219"/>
      <c r="K50" s="219"/>
      <c r="L50" s="14"/>
      <c r="M50" s="14"/>
      <c r="N50" s="14"/>
    </row>
    <row r="51" spans="1:14" ht="12.75">
      <c r="A51" s="267" t="s">
        <v>206</v>
      </c>
      <c r="B51" s="268">
        <f>SUM(D51:H51)</f>
        <v>1249</v>
      </c>
      <c r="C51" s="269" t="s">
        <v>214</v>
      </c>
      <c r="D51" s="270">
        <v>290</v>
      </c>
      <c r="E51" s="270">
        <v>90</v>
      </c>
      <c r="F51" s="270">
        <v>370</v>
      </c>
      <c r="G51" s="270">
        <v>155</v>
      </c>
      <c r="H51" s="271">
        <v>344</v>
      </c>
      <c r="I51" s="206"/>
      <c r="J51" s="219"/>
      <c r="K51" s="219"/>
      <c r="L51" s="14"/>
      <c r="M51" s="14"/>
      <c r="N51" s="14"/>
    </row>
    <row r="52" spans="1:14" ht="12.75">
      <c r="A52" s="272"/>
      <c r="B52" s="268"/>
      <c r="C52" s="269" t="s">
        <v>215</v>
      </c>
      <c r="D52" s="270"/>
      <c r="E52" s="270"/>
      <c r="F52" s="270"/>
      <c r="G52" s="270"/>
      <c r="H52" s="271"/>
      <c r="I52" s="206"/>
      <c r="J52" s="219"/>
      <c r="K52" s="219"/>
      <c r="L52" s="14"/>
      <c r="M52" s="14"/>
      <c r="N52" s="14"/>
    </row>
    <row r="53" spans="1:14" ht="12.75">
      <c r="A53" s="272"/>
      <c r="B53" s="268">
        <v>3</v>
      </c>
      <c r="C53" s="269" t="s">
        <v>216</v>
      </c>
      <c r="D53" s="270">
        <v>3</v>
      </c>
      <c r="E53" s="270"/>
      <c r="F53" s="270"/>
      <c r="G53" s="270"/>
      <c r="H53" s="271"/>
      <c r="I53" s="206"/>
      <c r="J53" s="219"/>
      <c r="K53" s="219"/>
      <c r="L53" s="14"/>
      <c r="M53" s="14"/>
      <c r="N53" s="14"/>
    </row>
    <row r="54" spans="1:14" ht="12.75">
      <c r="A54" s="272"/>
      <c r="B54" s="268">
        <f>SUM(D54:H54)</f>
        <v>235</v>
      </c>
      <c r="C54" s="269" t="s">
        <v>217</v>
      </c>
      <c r="D54" s="270">
        <v>7</v>
      </c>
      <c r="E54" s="270">
        <v>92</v>
      </c>
      <c r="F54" s="273">
        <v>89</v>
      </c>
      <c r="G54" s="270">
        <v>31</v>
      </c>
      <c r="H54" s="271">
        <v>16</v>
      </c>
      <c r="I54" s="206"/>
      <c r="J54" s="219"/>
      <c r="K54" s="219"/>
      <c r="L54" s="14"/>
      <c r="M54" s="14"/>
      <c r="N54" s="14"/>
    </row>
    <row r="55" spans="1:14" ht="12.75">
      <c r="A55" s="274"/>
      <c r="B55" s="275">
        <v>81</v>
      </c>
      <c r="C55" s="276" t="s">
        <v>218</v>
      </c>
      <c r="D55" s="277">
        <v>14</v>
      </c>
      <c r="E55" s="277">
        <v>8</v>
      </c>
      <c r="F55" s="277"/>
      <c r="G55" s="277" t="s">
        <v>219</v>
      </c>
      <c r="H55" s="278">
        <v>14</v>
      </c>
      <c r="I55" s="206"/>
      <c r="J55" s="219"/>
      <c r="K55" s="219"/>
      <c r="L55" s="14"/>
      <c r="M55" s="14"/>
      <c r="N55" s="14"/>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1">
      <selection activeCell="B15" sqref="B15"/>
    </sheetView>
  </sheetViews>
  <sheetFormatPr defaultColWidth="15.875" defaultRowHeight="15.75"/>
  <cols>
    <col min="1" max="16384" width="15.875" style="283" customWidth="1"/>
  </cols>
  <sheetData>
    <row r="1" spans="1:4" ht="30" customHeight="1">
      <c r="A1" s="280" t="s">
        <v>220</v>
      </c>
      <c r="B1" s="281" t="s">
        <v>221</v>
      </c>
      <c r="C1" s="281" t="s">
        <v>222</v>
      </c>
      <c r="D1" s="282" t="s">
        <v>223</v>
      </c>
    </row>
    <row r="2" spans="1:4" ht="12.75">
      <c r="A2" s="284" t="s">
        <v>224</v>
      </c>
      <c r="B2" s="285" t="s">
        <v>225</v>
      </c>
      <c r="C2" s="286" t="s">
        <v>226</v>
      </c>
      <c r="D2" s="287">
        <v>10</v>
      </c>
    </row>
    <row r="3" spans="1:4" ht="12.75">
      <c r="A3" s="284" t="s">
        <v>224</v>
      </c>
      <c r="B3" s="285" t="s">
        <v>225</v>
      </c>
      <c r="C3" s="286" t="s">
        <v>227</v>
      </c>
      <c r="D3" s="287">
        <v>6</v>
      </c>
    </row>
    <row r="4" spans="1:4" ht="12.75">
      <c r="A4" s="284" t="s">
        <v>224</v>
      </c>
      <c r="B4" s="285" t="s">
        <v>225</v>
      </c>
      <c r="C4" s="286" t="s">
        <v>228</v>
      </c>
      <c r="D4" s="287">
        <v>8</v>
      </c>
    </row>
    <row r="5" spans="1:4" ht="12.75">
      <c r="A5" s="284" t="s">
        <v>224</v>
      </c>
      <c r="B5" s="285" t="s">
        <v>225</v>
      </c>
      <c r="C5" s="286"/>
      <c r="D5" s="287">
        <v>17</v>
      </c>
    </row>
    <row r="6" spans="1:4" ht="12.75">
      <c r="A6" s="284" t="s">
        <v>224</v>
      </c>
      <c r="B6" s="285" t="s">
        <v>229</v>
      </c>
      <c r="C6" s="286" t="s">
        <v>230</v>
      </c>
      <c r="D6" s="287">
        <v>12</v>
      </c>
    </row>
    <row r="7" spans="1:4" ht="12.75">
      <c r="A7" s="284" t="s">
        <v>224</v>
      </c>
      <c r="B7" s="285" t="s">
        <v>231</v>
      </c>
      <c r="C7" s="286" t="s">
        <v>232</v>
      </c>
      <c r="D7" s="287">
        <v>2</v>
      </c>
    </row>
    <row r="8" spans="1:4" ht="12.75">
      <c r="A8" s="284" t="s">
        <v>233</v>
      </c>
      <c r="B8" s="285"/>
      <c r="C8" s="285"/>
      <c r="D8" s="287">
        <v>2</v>
      </c>
    </row>
    <row r="9" spans="1:4" ht="12.75">
      <c r="A9" s="288" t="s">
        <v>212</v>
      </c>
      <c r="B9" s="289"/>
      <c r="C9" s="289"/>
      <c r="D9" s="290">
        <f>SUM(D2:D8)</f>
        <v>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0"/>
  <sheetViews>
    <sheetView tabSelected="1" zoomScale="150" zoomScaleNormal="150" zoomScalePageLayoutView="150" workbookViewId="0" topLeftCell="A1">
      <selection activeCell="E21" sqref="E21"/>
    </sheetView>
  </sheetViews>
  <sheetFormatPr defaultColWidth="16.00390625" defaultRowHeight="15.75"/>
  <cols>
    <col min="1" max="16384" width="16.00390625" style="313" customWidth="1"/>
  </cols>
  <sheetData>
    <row r="1" spans="1:4" ht="11.25">
      <c r="A1" s="314" t="s">
        <v>237</v>
      </c>
      <c r="B1" s="315" t="s">
        <v>271</v>
      </c>
      <c r="C1" s="315" t="s">
        <v>272</v>
      </c>
      <c r="D1" s="316" t="s">
        <v>273</v>
      </c>
    </row>
    <row r="2" spans="1:4" ht="11.25">
      <c r="A2" s="323" t="s">
        <v>294</v>
      </c>
      <c r="B2" s="322" t="s">
        <v>90</v>
      </c>
      <c r="C2" s="315" t="s">
        <v>274</v>
      </c>
      <c r="D2" s="316" t="s">
        <v>293</v>
      </c>
    </row>
    <row r="3" spans="1:4" ht="11.25">
      <c r="A3" s="324"/>
      <c r="B3" s="310" t="s">
        <v>80</v>
      </c>
      <c r="C3" s="317" t="s">
        <v>275</v>
      </c>
      <c r="D3" s="318" t="s">
        <v>293</v>
      </c>
    </row>
    <row r="4" spans="1:4" ht="11.25">
      <c r="A4" s="323" t="s">
        <v>295</v>
      </c>
      <c r="B4" s="322" t="s">
        <v>95</v>
      </c>
      <c r="C4" s="315" t="s">
        <v>276</v>
      </c>
      <c r="D4" s="316" t="s">
        <v>293</v>
      </c>
    </row>
    <row r="5" spans="1:4" ht="11.25">
      <c r="A5" s="325"/>
      <c r="B5" s="312" t="s">
        <v>106</v>
      </c>
      <c r="C5" s="319" t="s">
        <v>277</v>
      </c>
      <c r="D5" s="320" t="s">
        <v>293</v>
      </c>
    </row>
    <row r="6" spans="1:4" ht="11.25">
      <c r="A6" s="321" t="s">
        <v>296</v>
      </c>
      <c r="B6" s="310" t="s">
        <v>113</v>
      </c>
      <c r="C6" s="317" t="s">
        <v>278</v>
      </c>
      <c r="D6" s="318" t="s">
        <v>293</v>
      </c>
    </row>
    <row r="7" spans="1:4" ht="11.25">
      <c r="A7" s="323" t="s">
        <v>297</v>
      </c>
      <c r="B7" s="322" t="s">
        <v>118</v>
      </c>
      <c r="C7" s="315" t="s">
        <v>279</v>
      </c>
      <c r="D7" s="316" t="s">
        <v>293</v>
      </c>
    </row>
    <row r="8" spans="1:4" ht="11.25">
      <c r="A8" s="324"/>
      <c r="B8" s="310" t="s">
        <v>127</v>
      </c>
      <c r="C8" s="317" t="s">
        <v>280</v>
      </c>
      <c r="D8" s="318" t="s">
        <v>293</v>
      </c>
    </row>
    <row r="9" spans="1:4" ht="11.25">
      <c r="A9" s="324"/>
      <c r="B9" s="310" t="s">
        <v>138</v>
      </c>
      <c r="C9" s="317" t="s">
        <v>281</v>
      </c>
      <c r="D9" s="318" t="s">
        <v>293</v>
      </c>
    </row>
    <row r="10" spans="1:4" ht="11.25">
      <c r="A10" s="324"/>
      <c r="B10" s="310" t="s">
        <v>146</v>
      </c>
      <c r="C10" s="317" t="s">
        <v>282</v>
      </c>
      <c r="D10" s="318" t="s">
        <v>293</v>
      </c>
    </row>
    <row r="11" spans="1:4" ht="11.25">
      <c r="A11" s="324"/>
      <c r="B11" s="310" t="s">
        <v>154</v>
      </c>
      <c r="C11" s="317" t="s">
        <v>283</v>
      </c>
      <c r="D11" s="318" t="s">
        <v>293</v>
      </c>
    </row>
    <row r="12" spans="1:4" ht="11.25">
      <c r="A12" s="324"/>
      <c r="B12" s="310" t="s">
        <v>160</v>
      </c>
      <c r="C12" s="317" t="s">
        <v>284</v>
      </c>
      <c r="D12" s="318" t="s">
        <v>293</v>
      </c>
    </row>
    <row r="13" spans="1:4" ht="11.25">
      <c r="A13" s="324"/>
      <c r="B13" s="310" t="s">
        <v>268</v>
      </c>
      <c r="C13" s="317" t="s">
        <v>285</v>
      </c>
      <c r="D13" s="318" t="s">
        <v>293</v>
      </c>
    </row>
    <row r="14" spans="1:4" ht="11.25">
      <c r="A14" s="325"/>
      <c r="B14" s="312" t="s">
        <v>269</v>
      </c>
      <c r="C14" s="319" t="s">
        <v>286</v>
      </c>
      <c r="D14" s="320" t="s">
        <v>293</v>
      </c>
    </row>
    <row r="15" spans="1:4" ht="11.25">
      <c r="A15" s="324" t="s">
        <v>298</v>
      </c>
      <c r="B15" s="310" t="s">
        <v>174</v>
      </c>
      <c r="C15" s="317" t="s">
        <v>287</v>
      </c>
      <c r="D15" s="318" t="s">
        <v>293</v>
      </c>
    </row>
    <row r="16" spans="1:4" ht="11.25">
      <c r="A16" s="324"/>
      <c r="B16" s="310" t="s">
        <v>175</v>
      </c>
      <c r="C16" s="317" t="s">
        <v>288</v>
      </c>
      <c r="D16" s="318" t="s">
        <v>293</v>
      </c>
    </row>
    <row r="17" spans="1:4" ht="11.25">
      <c r="A17" s="323" t="s">
        <v>299</v>
      </c>
      <c r="B17" s="322" t="s">
        <v>178</v>
      </c>
      <c r="C17" s="315" t="s">
        <v>289</v>
      </c>
      <c r="D17" s="316" t="s">
        <v>293</v>
      </c>
    </row>
    <row r="18" spans="1:4" ht="11.25">
      <c r="A18" s="324"/>
      <c r="B18" s="310" t="s">
        <v>270</v>
      </c>
      <c r="C18" s="317" t="s">
        <v>290</v>
      </c>
      <c r="D18" s="318" t="s">
        <v>293</v>
      </c>
    </row>
    <row r="19" spans="1:4" ht="11.25">
      <c r="A19" s="325"/>
      <c r="B19" s="312" t="s">
        <v>197</v>
      </c>
      <c r="C19" s="319" t="s">
        <v>291</v>
      </c>
      <c r="D19" s="320" t="s">
        <v>293</v>
      </c>
    </row>
    <row r="20" spans="1:4" ht="11.25">
      <c r="A20" s="311" t="s">
        <v>300</v>
      </c>
      <c r="B20" s="312" t="s">
        <v>206</v>
      </c>
      <c r="C20" s="319" t="s">
        <v>292</v>
      </c>
      <c r="D20" s="320" t="s">
        <v>293</v>
      </c>
    </row>
  </sheetData>
  <sheetProtection/>
  <mergeCells count="5">
    <mergeCell ref="A2:A3"/>
    <mergeCell ref="A4:A5"/>
    <mergeCell ref="A7:A14"/>
    <mergeCell ref="A15:A16"/>
    <mergeCell ref="A17:A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jesovnik</dc:creator>
  <cp:keywords/>
  <dc:description/>
  <cp:lastModifiedBy>b&amp;f</cp:lastModifiedBy>
  <dcterms:created xsi:type="dcterms:W3CDTF">2016-08-31T22:32:10Z</dcterms:created>
  <dcterms:modified xsi:type="dcterms:W3CDTF">2018-02-07T10:33:14Z</dcterms:modified>
  <cp:category/>
  <cp:version/>
  <cp:contentType/>
  <cp:contentStatus/>
</cp:coreProperties>
</file>